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m3\"/>
    </mc:Choice>
  </mc:AlternateContent>
  <bookViews>
    <workbookView xWindow="-15" yWindow="-15" windowWidth="10260" windowHeight="7830"/>
  </bookViews>
  <sheets>
    <sheet name="Resumen" sheetId="1" r:id="rId1"/>
  </sheets>
  <calcPr calcId="152511"/>
</workbook>
</file>

<file path=xl/calcChain.xml><?xml version="1.0" encoding="utf-8"?>
<calcChain xmlns="http://schemas.openxmlformats.org/spreadsheetml/2006/main">
  <c r="BZ18" i="1" l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<sst xmlns="http://schemas.openxmlformats.org/spreadsheetml/2006/main" count="277" uniqueCount="118">
  <si>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</si>
  <si>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</si>
  <si>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</si>
  <si>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</si>
  <si>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</si>
  <si>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</si>
  <si>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</si>
  <si>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</si>
  <si>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</si>
  <si>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</si>
  <si>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</si>
  <si>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</si>
  <si>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</si>
  <si>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</si>
  <si>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</si>
  <si>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</si>
  <si>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</si>
  <si>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</si>
  <si>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</si>
  <si>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</si>
  <si>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</si>
  <si>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</si>
  <si>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</si>
  <si>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</si>
  <si>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</si>
  <si>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</si>
  <si>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</si>
  <si>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</si>
  <si>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</si>
  <si>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</si>
  <si>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</si>
  <si>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</si>
  <si>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</si>
  <si>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</si>
  <si>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</si>
  <si>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</si>
  <si>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</si>
  <si>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</si>
  <si>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</si>
  <si>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</si>
  <si>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</si>
  <si>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</si>
  <si>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</si>
  <si>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</si>
  <si>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</si>
  <si>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</si>
  <si>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</si>
  <si>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</si>
  <si>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</si>
  <si>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</si>
  <si>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</si>
  <si>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</si>
  <si>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</si>
  <si>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</si>
  <si>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</si>
  <si>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</si>
  <si>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Importaciones Privadas</t>
  </si>
  <si>
    <t>Importaciones Pemex</t>
  </si>
  <si>
    <t>Importaciones totales</t>
  </si>
  <si>
    <t>Exportaciones Privadas</t>
  </si>
  <si>
    <t>Exportaciones Pemex</t>
  </si>
  <si>
    <t>Exportaciones totales</t>
  </si>
  <si>
    <t>Balance Privados</t>
  </si>
  <si>
    <t>Balance Pemex</t>
  </si>
  <si>
    <t>Balance total</t>
  </si>
  <si>
    <t>Fuente: CRE, con base en información de los importadores y exportadores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</si>
  <si>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</si>
  <si>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</si>
  <si>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</si>
  <si>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</si>
  <si>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</si>
  <si>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</si>
  <si>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</si>
  <si>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</si>
  <si>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(metros cúbicos)</t>
  </si>
  <si>
    <t>Columna65</t>
  </si>
  <si>
    <t>Columna66</t>
  </si>
  <si>
    <t>Columna67</t>
  </si>
  <si>
    <t>Columna68</t>
  </si>
  <si>
    <t>Columna69</t>
  </si>
  <si>
    <t>Columna70</t>
  </si>
  <si>
    <t xml:space="preserve">1. A partir del 2012, para efectos de las conversiones entre volumen y energía se emplea el poder calorifico reportado por cada empresa para el mes de que se trate.
</t>
  </si>
  <si>
    <t>2. 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</si>
  <si>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 xml:space="preserve">Nota: </t>
  </si>
  <si>
    <t>Columna71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</si>
  <si>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</si>
  <si>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</si>
  <si>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</si>
  <si>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</si>
  <si>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</si>
  <si>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</si>
  <si>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</si>
  <si>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</si>
  <si>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</si>
  <si>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</si>
  <si>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</si>
  <si>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</si>
  <si>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</si>
  <si>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</si>
  <si>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</si>
  <si>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</si>
  <si>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</si>
  <si>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</si>
  <si>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</si>
  <si>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</si>
  <si>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</si>
  <si>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</si>
  <si>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</si>
  <si>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</si>
  <si>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</si>
  <si>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</si>
  <si>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</si>
  <si>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</si>
  <si>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</si>
  <si>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</si>
  <si>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</si>
  <si>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</si>
  <si>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Balance de Comercio Exterior de Gas Natural,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</si>
</sst>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2" xfId="0" applyFill="1" applyBorder="1"/>
    <xf numFmtId="0" fontId="0" fillId="0" borderId="0" xfId="0" applyBorder="1"/>
    <xf numFmtId="3" fontId="0" fillId="0" borderId="0" xfId="0" applyNumberFormat="1" applyBorder="1"/>
    <xf numFmtId="0" fontId="1" fillId="0" borderId="3" xfId="0" applyFont="1" applyBorder="1"/>
    <xf numFmtId="0" fontId="0" fillId="0" borderId="2" xfId="0" applyBorder="1"/>
    <xf numFmtId="3" fontId="0" fillId="0" borderId="2" xfId="0" applyNumberFormat="1" applyBorder="1"/>
    <xf numFmtId="3" fontId="0" fillId="4" borderId="4" xfId="0" applyNumberFormat="1" applyFont="1" applyFill="1" applyBorder="1"/>
    <xf numFmtId="3" fontId="0" fillId="0" borderId="4" xfId="0" applyNumberFormat="1" applyFont="1" applyBorder="1"/>
    <xf numFmtId="0" fontId="3" fillId="0" borderId="0" xfId="0" applyFont="1"/>
    <xf numFmtId="0" fontId="4" fillId="0" borderId="0" xfId="0" applyFont="1"/>
    <xf numFmtId="17" fontId="3" fillId="2" borderId="1" xfId="0" applyNumberFormat="1" applyFont="1" applyFill="1" applyBorder="1"/>
    <xf numFmtId="3" fontId="1" fillId="0" borderId="3" xfId="0" applyNumberFormat="1" applyFont="1" applyBorder="1"/>
    <xf numFmtId="4" fontId="0" fillId="0" borderId="2" xfId="0" applyNumberFormat="1" applyBorder="1"/>
    <xf numFmtId="4" fontId="0" fillId="0" borderId="2" xfId="0" applyNumberFormat="1" applyFill="1" applyBorder="1"/>
    <xf numFmtId="4" fontId="0" fillId="0" borderId="0" xfId="0" applyNumberFormat="1" applyBorder="1"/>
    <xf numFmtId="4" fontId="1" fillId="0" borderId="3" xfId="0" applyNumberFormat="1" applyFont="1" applyBorder="1"/>
    <xf numFmtId="3" fontId="1" fillId="4" borderId="5" xfId="0" applyNumberFormat="1" applyFont="1" applyFill="1" applyBorder="1"/>
    <xf numFmtId="0" fontId="5" fillId="0" borderId="0" xfId="0" applyFont="1"/>
    <xf numFmtId="0" fontId="5" fillId="0" borderId="0" xfId="0" applyFont="1" applyBorder="1"/>
    <xf numFmtId="4" fontId="5" fillId="0" borderId="0" xfId="0" applyNumberFormat="1" applyFont="1" applyBorder="1"/>
  </cellXfs>
  <cellStyles count="1">
    <cellStyle name="Normal" xfId="0" builtinId="0"/>
  </cellStyles>
  <dxfs count="42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4" displayName="Tabla4" ref="A5:BC8" totalsRowShown="0" headerRowDxfId="427">
  <autoFilter ref="A5:BC8"/>
  <tableColumns count="55">
    <tableColumn id="1" name="Columna1"/>
    <tableColumn id="2" name="Columna2" dataDxfId="426"/>
    <tableColumn id="3" name="Columna3" dataDxfId="425"/>
    <tableColumn id="4" name="Columna4" dataDxfId="424"/>
    <tableColumn id="5" name="Columna5" dataDxfId="423"/>
    <tableColumn id="6" name="Columna6" dataDxfId="422"/>
    <tableColumn id="7" name="Columna7" dataDxfId="421"/>
    <tableColumn id="8" name="Columna8" dataDxfId="420"/>
    <tableColumn id="9" name="Columna9" dataDxfId="419"/>
    <tableColumn id="10" name="Columna10" dataDxfId="418"/>
    <tableColumn id="11" name="Columna11" dataDxfId="417"/>
    <tableColumn id="12" name="Columna12" dataDxfId="416"/>
    <tableColumn id="13" name="Columna13" dataDxfId="415"/>
    <tableColumn id="14" name="Columna14" dataDxfId="414"/>
    <tableColumn id="15" name="Columna15" dataDxfId="413"/>
    <tableColumn id="16" name="Columna16" dataDxfId="412"/>
    <tableColumn id="17" name="Columna17" dataDxfId="411"/>
    <tableColumn id="18" name="Columna18" dataDxfId="410"/>
    <tableColumn id="19" name="Columna19" dataDxfId="409"/>
    <tableColumn id="20" name="Columna20" dataDxfId="408"/>
    <tableColumn id="21" name="Columna21" dataDxfId="407"/>
    <tableColumn id="22" name="Columna22" dataDxfId="406"/>
    <tableColumn id="23" name="Columna23" dataDxfId="405"/>
    <tableColumn id="24" name="Columna24" dataDxfId="404"/>
    <tableColumn id="25" name="Columna25" dataDxfId="403"/>
    <tableColumn id="26" name="Columna26" dataDxfId="402"/>
    <tableColumn id="27" name="Columna27" dataDxfId="401"/>
    <tableColumn id="28" name="Columna28" dataDxfId="400"/>
    <tableColumn id="29" name="Columna29" dataDxfId="399"/>
    <tableColumn id="30" name="Columna30" dataDxfId="398"/>
    <tableColumn id="31" name="Columna31" dataDxfId="397"/>
    <tableColumn id="32" name="Columna32" dataDxfId="396"/>
    <tableColumn id="33" name="Columna33" dataDxfId="395"/>
    <tableColumn id="34" name="Columna34" dataDxfId="394"/>
    <tableColumn id="35" name="Columna35" dataDxfId="393"/>
    <tableColumn id="36" name="Columna36" dataDxfId="392"/>
    <tableColumn id="37" name="Columna37" dataDxfId="391"/>
    <tableColumn id="38" name="Columna38" dataDxfId="390"/>
    <tableColumn id="39" name="Columna39" dataDxfId="389"/>
    <tableColumn id="40" name="Columna40" dataDxfId="388"/>
    <tableColumn id="41" name="Columna41" dataDxfId="387"/>
    <tableColumn id="42" name="Columna42" dataDxfId="386"/>
    <tableColumn id="43" name="Columna43" dataDxfId="385"/>
    <tableColumn id="44" name="Columna44" dataDxfId="384"/>
    <tableColumn id="45" name="Columna45" dataDxfId="383"/>
    <tableColumn id="46" name="Columna46" dataDxfId="382"/>
    <tableColumn id="47" name="Columna47" dataDxfId="381"/>
    <tableColumn id="48" name="Columna48" dataDxfId="380"/>
    <tableColumn id="49" name="Columna49" dataDxfId="379"/>
    <tableColumn id="50" name="Columna50" dataDxfId="378"/>
    <tableColumn id="51" name="Columna51" dataDxfId="377"/>
    <tableColumn id="52" name="Columna52" dataDxfId="376"/>
    <tableColumn id="53" name="Columna53" dataDxfId="375"/>
    <tableColumn id="54" name="Columna54" dataDxfId="374"/>
    <tableColumn id="55" name="Columna55" dataDxfId="37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a6" displayName="Tabla6" ref="A10:CY14" totalsRowCount="1" headerRowDxfId="372">
  <autoFilter ref="A10:CY13"/>
  <tableColumns count="103">
    <tableColumn id="1" name="Columna1" totalsRowDxfId="169"/>
    <tableColumn id="2" name="Columna2" dataDxfId="371" totalsRowDxfId="168"/>
    <tableColumn id="3" name="Columna3" dataDxfId="370" totalsRowDxfId="167"/>
    <tableColumn id="4" name="Columna4" dataDxfId="369" totalsRowDxfId="166"/>
    <tableColumn id="5" name="Columna5" dataDxfId="368" totalsRowDxfId="165"/>
    <tableColumn id="6" name="Columna6" dataDxfId="367" totalsRowDxfId="164"/>
    <tableColumn id="7" name="Columna7" dataDxfId="366" totalsRowDxfId="163"/>
    <tableColumn id="8" name="Columna8" dataDxfId="365" totalsRowDxfId="162"/>
    <tableColumn id="9" name="Columna9" dataDxfId="364" totalsRowDxfId="161"/>
    <tableColumn id="10" name="Columna10" dataDxfId="363" totalsRowDxfId="160"/>
    <tableColumn id="11" name="Columna11" dataDxfId="362" totalsRowDxfId="159"/>
    <tableColumn id="12" name="Columna12" dataDxfId="361" totalsRowDxfId="158"/>
    <tableColumn id="13" name="Columna13" dataDxfId="360" totalsRowDxfId="157"/>
    <tableColumn id="14" name="Columna14" dataDxfId="359" totalsRowDxfId="156"/>
    <tableColumn id="15" name="Columna15" dataDxfId="358" totalsRowDxfId="155"/>
    <tableColumn id="16" name="Columna16" dataDxfId="357" totalsRowDxfId="154"/>
    <tableColumn id="17" name="Columna17" dataDxfId="356" totalsRowDxfId="153"/>
    <tableColumn id="18" name="Columna18" dataDxfId="355" totalsRowDxfId="152"/>
    <tableColumn id="19" name="Columna19" dataDxfId="354" totalsRowDxfId="151"/>
    <tableColumn id="20" name="Columna20" dataDxfId="353" totalsRowDxfId="150"/>
    <tableColumn id="21" name="Columna21" dataDxfId="352" totalsRowDxfId="149"/>
    <tableColumn id="22" name="Columna22" dataDxfId="351" totalsRowDxfId="148"/>
    <tableColumn id="23" name="Columna23" dataDxfId="350" totalsRowDxfId="147"/>
    <tableColumn id="24" name="Columna24" dataDxfId="349" totalsRowDxfId="146"/>
    <tableColumn id="25" name="Columna25" dataDxfId="348" totalsRowDxfId="145"/>
    <tableColumn id="26" name="Columna26" dataDxfId="347" totalsRowDxfId="144"/>
    <tableColumn id="27" name="Columna27" dataDxfId="346" totalsRowDxfId="143"/>
    <tableColumn id="28" name="Columna28" dataDxfId="345" totalsRowDxfId="142"/>
    <tableColumn id="29" name="Columna29" dataDxfId="344" totalsRowDxfId="141"/>
    <tableColumn id="30" name="Columna30" dataDxfId="343" totalsRowDxfId="140"/>
    <tableColumn id="31" name="Columna31" dataDxfId="342" totalsRowDxfId="139"/>
    <tableColumn id="32" name="Columna32" dataDxfId="341" totalsRowDxfId="138"/>
    <tableColumn id="33" name="Columna33" dataDxfId="340" totalsRowDxfId="137"/>
    <tableColumn id="34" name="Columna34" dataDxfId="339" totalsRowDxfId="136"/>
    <tableColumn id="35" name="Columna35" dataDxfId="338" totalsRowDxfId="135"/>
    <tableColumn id="36" name="Columna36" dataDxfId="337" totalsRowDxfId="134"/>
    <tableColumn id="37" name="Columna37" dataDxfId="336" totalsRowDxfId="133"/>
    <tableColumn id="38" name="Columna38" dataDxfId="335" totalsRowDxfId="132"/>
    <tableColumn id="39" name="Columna39" dataDxfId="334" totalsRowDxfId="131"/>
    <tableColumn id="40" name="Columna40" dataDxfId="333" totalsRowDxfId="130"/>
    <tableColumn id="41" name="Columna41" dataDxfId="332" totalsRowDxfId="129"/>
    <tableColumn id="42" name="Columna42" dataDxfId="331" totalsRowDxfId="128"/>
    <tableColumn id="43" name="Columna43" dataDxfId="330" totalsRowDxfId="127"/>
    <tableColumn id="44" name="Columna44" dataDxfId="329" totalsRowDxfId="126"/>
    <tableColumn id="45" name="Columna45" dataDxfId="328" totalsRowDxfId="125"/>
    <tableColumn id="46" name="Columna46" dataDxfId="327" totalsRowDxfId="124"/>
    <tableColumn id="47" name="Columna47" dataDxfId="326" totalsRowDxfId="123"/>
    <tableColumn id="48" name="Columna48" dataDxfId="325" totalsRowDxfId="122"/>
    <tableColumn id="49" name="Columna49" dataDxfId="324" totalsRowDxfId="121"/>
    <tableColumn id="50" name="Columna50" dataDxfId="323" totalsRowDxfId="120"/>
    <tableColumn id="51" name="Columna51" dataDxfId="322" totalsRowDxfId="119"/>
    <tableColumn id="52" name="Columna52" dataDxfId="321" totalsRowDxfId="118"/>
    <tableColumn id="53" name="Columna53" dataDxfId="320" totalsRowDxfId="117"/>
    <tableColumn id="54" name="Columna54" dataDxfId="319" totalsRowDxfId="116"/>
    <tableColumn id="55" name="Columna55" dataDxfId="318" totalsRowDxfId="115"/>
    <tableColumn id="56" name="Columna56" dataDxfId="317" totalsRowDxfId="114"/>
    <tableColumn id="57" name="Columna57" dataDxfId="316" totalsRowDxfId="113"/>
    <tableColumn id="58" name="Columna58" dataDxfId="315" totalsRowDxfId="112"/>
    <tableColumn id="59" name="Columna59" dataDxfId="314" totalsRowDxfId="111"/>
    <tableColumn id="60" name="Columna60" dataDxfId="313" totalsRowDxfId="110"/>
    <tableColumn id="61" name="Columna61" dataDxfId="312" totalsRowDxfId="109"/>
    <tableColumn id="62" name="Columna62" dataDxfId="311" totalsRowDxfId="108"/>
    <tableColumn id="63" name="Columna63" dataDxfId="310" totalsRowDxfId="107"/>
    <tableColumn id="64" name="Columna64" dataDxfId="309" totalsRowDxfId="106"/>
    <tableColumn id="65" name="Columna65" dataDxfId="308"/>
    <tableColumn id="66" name="Columna66" dataDxfId="307"/>
    <tableColumn id="67" name="Columna67" dataDxfId="306"/>
    <tableColumn id="68" name="Columna68" dataDxfId="305"/>
    <tableColumn id="69" name="Columna69" dataDxfId="304"/>
    <tableColumn id="70" name="Columna70" dataDxfId="303"/>
    <tableColumn id="71" name="Columna71" dataDxfId="302"/>
    <tableColumn id="72" name="Columna72" dataDxfId="301"/>
    <tableColumn id="73" name="Columna73" dataDxfId="300"/>
    <tableColumn id="74" name="Columna74" dataDxfId="299"/>
    <tableColumn id="75" name="Columna75" dataDxfId="298"/>
    <tableColumn id="76" name="Columna76" dataDxfId="297"/>
    <tableColumn id="77" name="Columna77" dataDxfId="296"/>
    <tableColumn id="78" name="Columna78" dataDxfId="295"/>
    <tableColumn id="79" name="Columna79" dataDxfId="294"/>
    <tableColumn id="80" name="Columna80" dataDxfId="293"/>
    <tableColumn id="81" name="Columna81" dataDxfId="292"/>
    <tableColumn id="82" name="Columna82" dataDxfId="291"/>
    <tableColumn id="83" name="Columna83" dataDxfId="290"/>
    <tableColumn id="84" name="Columna84" dataDxfId="289"/>
    <tableColumn id="85" name="Columna85" dataDxfId="288"/>
    <tableColumn id="86" name="Columna86" dataDxfId="287"/>
    <tableColumn id="87" name="Columna87" dataDxfId="286"/>
    <tableColumn id="88" name="Columna88" dataDxfId="285"/>
    <tableColumn id="89" name="Columna89" dataDxfId="284"/>
    <tableColumn id="90" name="Columna90" dataDxfId="283"/>
    <tableColumn id="91" name="Columna91" dataDxfId="282"/>
    <tableColumn id="92" name="Columna92" dataDxfId="281"/>
    <tableColumn id="93" name="Columna93" dataDxfId="280"/>
    <tableColumn id="94" name="Columna94" dataDxfId="279"/>
    <tableColumn id="95" name="Columna95" dataDxfId="278"/>
    <tableColumn id="96" name="Columna96" dataDxfId="277"/>
    <tableColumn id="97" name="Columna97" dataDxfId="276"/>
    <tableColumn id="98" name="Columna98" dataDxfId="275"/>
    <tableColumn id="99" name="Columna99" dataDxfId="274"/>
    <tableColumn id="100" name="Columna100" dataDxfId="273"/>
    <tableColumn id="101" name="Columna101" dataDxfId="172"/>
    <tableColumn id="102" name="Columna102" dataDxfId="171"/>
    <tableColumn id="103" name="Columna103" dataDxfId="17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7" displayName="Tabla7" ref="A15:CY19" totalsRowCount="1" headerRowDxfId="272">
  <autoFilter ref="A15:CY19"/>
  <tableColumns count="103">
    <tableColumn id="1" name="Columna1" totalsRowDxfId="102"/>
    <tableColumn id="2" name="Columna2" dataDxfId="271" totalsRowDxfId="101"/>
    <tableColumn id="3" name="Columna3" dataDxfId="270" totalsRowDxfId="100"/>
    <tableColumn id="4" name="Columna4" dataDxfId="269" totalsRowDxfId="99"/>
    <tableColumn id="5" name="Columna5" dataDxfId="268" totalsRowDxfId="98"/>
    <tableColumn id="6" name="Columna6" dataDxfId="267" totalsRowDxfId="97"/>
    <tableColumn id="7" name="Columna7" dataDxfId="266" totalsRowDxfId="96"/>
    <tableColumn id="8" name="Columna8" dataDxfId="265" totalsRowDxfId="95"/>
    <tableColumn id="9" name="Columna9" dataDxfId="264" totalsRowDxfId="94"/>
    <tableColumn id="10" name="Columna10" dataDxfId="263" totalsRowDxfId="93"/>
    <tableColumn id="11" name="Columna11" dataDxfId="262" totalsRowDxfId="92"/>
    <tableColumn id="12" name="Columna12" dataDxfId="261" totalsRowDxfId="91"/>
    <tableColumn id="13" name="Columna13" dataDxfId="260" totalsRowDxfId="90"/>
    <tableColumn id="14" name="Columna14" dataDxfId="259" totalsRowDxfId="89"/>
    <tableColumn id="15" name="Columna15" dataDxfId="258" totalsRowDxfId="88"/>
    <tableColumn id="16" name="Columna16" dataDxfId="257" totalsRowDxfId="87"/>
    <tableColumn id="17" name="Columna17" dataDxfId="256" totalsRowDxfId="86"/>
    <tableColumn id="18" name="Columna18" dataDxfId="255" totalsRowDxfId="85"/>
    <tableColumn id="19" name="Columna19" dataDxfId="254" totalsRowDxfId="84"/>
    <tableColumn id="20" name="Columna20" dataDxfId="253" totalsRowDxfId="83"/>
    <tableColumn id="21" name="Columna21" dataDxfId="252" totalsRowDxfId="82"/>
    <tableColumn id="22" name="Columna22" dataDxfId="251" totalsRowDxfId="81"/>
    <tableColumn id="23" name="Columna23" dataDxfId="250" totalsRowDxfId="80"/>
    <tableColumn id="24" name="Columna24" dataDxfId="249" totalsRowDxfId="79"/>
    <tableColumn id="25" name="Columna25" dataDxfId="248" totalsRowDxfId="78"/>
    <tableColumn id="26" name="Columna26" dataDxfId="247" totalsRowDxfId="77"/>
    <tableColumn id="27" name="Columna27" dataDxfId="246" totalsRowDxfId="76"/>
    <tableColumn id="28" name="Columna28" dataDxfId="245" totalsRowDxfId="75"/>
    <tableColumn id="29" name="Columna29" dataDxfId="244" totalsRowDxfId="74"/>
    <tableColumn id="30" name="Columna30" dataDxfId="243" totalsRowDxfId="73"/>
    <tableColumn id="31" name="Columna31" dataDxfId="242" totalsRowDxfId="72"/>
    <tableColumn id="32" name="Columna32" dataDxfId="241" totalsRowDxfId="71"/>
    <tableColumn id="33" name="Columna33" dataDxfId="240" totalsRowDxfId="70"/>
    <tableColumn id="34" name="Columna34" dataDxfId="239" totalsRowDxfId="69"/>
    <tableColumn id="35" name="Columna35" dataDxfId="238" totalsRowDxfId="68"/>
    <tableColumn id="36" name="Columna36" dataDxfId="237" totalsRowDxfId="67"/>
    <tableColumn id="37" name="Columna37" dataDxfId="236" totalsRowDxfId="66"/>
    <tableColumn id="38" name="Columna38" dataDxfId="235" totalsRowDxfId="65"/>
    <tableColumn id="39" name="Columna39" dataDxfId="234" totalsRowDxfId="64"/>
    <tableColumn id="40" name="Columna40" dataDxfId="233" totalsRowDxfId="63"/>
    <tableColumn id="41" name="Columna41" dataDxfId="232" totalsRowDxfId="62"/>
    <tableColumn id="42" name="Columna42" dataDxfId="231" totalsRowDxfId="61"/>
    <tableColumn id="43" name="Columna43" dataDxfId="230" totalsRowDxfId="60"/>
    <tableColumn id="44" name="Columna44" dataDxfId="229" totalsRowDxfId="59"/>
    <tableColumn id="45" name="Columna45" dataDxfId="228" totalsRowDxfId="58"/>
    <tableColumn id="46" name="Columna46" dataDxfId="227" totalsRowDxfId="57"/>
    <tableColumn id="47" name="Columna47" dataDxfId="226" totalsRowDxfId="56"/>
    <tableColumn id="48" name="Columna48" dataDxfId="225" totalsRowDxfId="55"/>
    <tableColumn id="49" name="Columna49" dataDxfId="224" totalsRowDxfId="54"/>
    <tableColumn id="50" name="Columna50" dataDxfId="223" totalsRowDxfId="53"/>
    <tableColumn id="51" name="Columna51" dataDxfId="222" totalsRowDxfId="52"/>
    <tableColumn id="52" name="Columna52" dataDxfId="221" totalsRowDxfId="51"/>
    <tableColumn id="53" name="Columna53" dataDxfId="220" totalsRowDxfId="50"/>
    <tableColumn id="54" name="Columna54" dataDxfId="219" totalsRowDxfId="49"/>
    <tableColumn id="55" name="Columna55" dataDxfId="218" totalsRowDxfId="48"/>
    <tableColumn id="56" name="Columna56" dataDxfId="217" totalsRowDxfId="47"/>
    <tableColumn id="57" name="Columna57" dataDxfId="216" totalsRowDxfId="46"/>
    <tableColumn id="58" name="Columna58" dataDxfId="215" totalsRowDxfId="45"/>
    <tableColumn id="59" name="Columna59" dataDxfId="214" totalsRowDxfId="44"/>
    <tableColumn id="60" name="Columna60" dataDxfId="213" totalsRowDxfId="43"/>
    <tableColumn id="61" name="Columna61" dataDxfId="212" totalsRowDxfId="42"/>
    <tableColumn id="62" name="Columna62" dataDxfId="211" totalsRowDxfId="41"/>
    <tableColumn id="63" name="Columna63" dataDxfId="210" totalsRowDxfId="40"/>
    <tableColumn id="64" name="Columna64" dataDxfId="209" totalsRowDxfId="39"/>
    <tableColumn id="65" name="Columna65" dataDxfId="208" totalsRowDxfId="38"/>
    <tableColumn id="66" name="Columna66" dataDxfId="207" totalsRowDxfId="37"/>
    <tableColumn id="67" name="Columna67" dataDxfId="206" totalsRowDxfId="36"/>
    <tableColumn id="68" name="Columna68" dataDxfId="205" totalsRowDxfId="35"/>
    <tableColumn id="69" name="Columna69" dataDxfId="204" totalsRowDxfId="34"/>
    <tableColumn id="70" name="Columna70" dataDxfId="203" totalsRowDxfId="33"/>
    <tableColumn id="71" name="Columna71" dataDxfId="202" totalsRowDxfId="32"/>
    <tableColumn id="72" name="Columna72" dataDxfId="201" totalsRowDxfId="31"/>
    <tableColumn id="73" name="Columna73" dataDxfId="200" totalsRowDxfId="30"/>
    <tableColumn id="74" name="Columna74" dataDxfId="199" totalsRowDxfId="29"/>
    <tableColumn id="75" name="Columna75" dataDxfId="198" totalsRowDxfId="28"/>
    <tableColumn id="76" name="Columna76" dataDxfId="197" totalsRowDxfId="27"/>
    <tableColumn id="77" name="Columna77" dataDxfId="196" totalsRowDxfId="26"/>
    <tableColumn id="78" name="Columna78" dataDxfId="195" totalsRowDxfId="25"/>
    <tableColumn id="79" name="Columna79" dataDxfId="194" totalsRowDxfId="24"/>
    <tableColumn id="80" name="Columna80" dataDxfId="193" totalsRowDxfId="23"/>
    <tableColumn id="81" name="Columna81" dataDxfId="192" totalsRowDxfId="22"/>
    <tableColumn id="82" name="Columna82" dataDxfId="191" totalsRowDxfId="21"/>
    <tableColumn id="83" name="Columna83" dataDxfId="190" totalsRowDxfId="20"/>
    <tableColumn id="84" name="Columna84" dataDxfId="189" totalsRowDxfId="19"/>
    <tableColumn id="85" name="Columna85" dataDxfId="188" totalsRowDxfId="18"/>
    <tableColumn id="86" name="Columna86" dataDxfId="187" totalsRowDxfId="17"/>
    <tableColumn id="87" name="Columna87" dataDxfId="186" totalsRowDxfId="16"/>
    <tableColumn id="88" name="Columna88" dataDxfId="185" totalsRowDxfId="15"/>
    <tableColumn id="89" name="Columna89" dataDxfId="184" totalsRowDxfId="14"/>
    <tableColumn id="90" name="Columna90" dataDxfId="183" totalsRowDxfId="13"/>
    <tableColumn id="91" name="Columna91" dataDxfId="182" totalsRowDxfId="12"/>
    <tableColumn id="92" name="Columna92" dataDxfId="181" totalsRowDxfId="11"/>
    <tableColumn id="93" name="Columna93" dataDxfId="180" totalsRowDxfId="10"/>
    <tableColumn id="94" name="Columna94" dataDxfId="179" totalsRowDxfId="9"/>
    <tableColumn id="95" name="Columna95" dataDxfId="178" totalsRowDxfId="8"/>
    <tableColumn id="96" name="Columna96" dataDxfId="177" totalsRowDxfId="7"/>
    <tableColumn id="97" name="Columna97" dataDxfId="176" totalsRowDxfId="6"/>
    <tableColumn id="98" name="Columna98" dataDxfId="175" totalsRowDxfId="5"/>
    <tableColumn id="99" name="Columna99" dataDxfId="174" totalsRowDxfId="4"/>
    <tableColumn id="100" name="Columna100" dataDxfId="173" totalsRowDxfId="3"/>
    <tableColumn id="101" name="Columna101" dataDxfId="105" totalsRowDxfId="2"/>
    <tableColumn id="102" name="Columna102" dataDxfId="104" totalsRowDxfId="1"/>
    <tableColumn id="103" name="Columna103" dataDxfId="103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"/>
  <sheetViews>
    <sheetView showGridLines="0" tabSelected="1" zoomScale="80" zoomScaleNormal="80" workbookViewId="0">
      <pane xSplit="1" topLeftCell="CV1" activePane="topRight" state="frozen"/>
      <selection pane="topRight" activeCell="A2" sqref="A2"/>
    </sheetView>
  </sheetViews>
  <sheetFormatPr baseColWidth="10" defaultRowHeight="15" x14ac:dyDescent="0.25"/>
  <cols>
    <col min="1" max="1" width="27.5703125" customWidth="1"/>
    <col min="2" max="7" width="14.140625" customWidth="1"/>
    <col min="8" max="12" width="16.140625" bestFit="1" customWidth="1"/>
    <col min="13" max="13" width="14.42578125" bestFit="1" customWidth="1"/>
    <col min="14" max="23" width="16.140625" bestFit="1" customWidth="1"/>
    <col min="24" max="29" width="14.42578125" bestFit="1" customWidth="1"/>
    <col min="30" max="38" width="16.140625" bestFit="1" customWidth="1"/>
    <col min="39" max="39" width="14.42578125" bestFit="1" customWidth="1"/>
    <col min="40" max="48" width="16.140625" bestFit="1" customWidth="1"/>
    <col min="49" max="64" width="16.42578125" customWidth="1"/>
    <col min="65" max="84" width="16.140625" bestFit="1" customWidth="1"/>
    <col min="85" max="86" width="17" bestFit="1" customWidth="1"/>
    <col min="87" max="91" width="16.140625" bestFit="1" customWidth="1"/>
    <col min="92" max="92" width="15.85546875" customWidth="1"/>
    <col min="93" max="93" width="16.140625" customWidth="1"/>
    <col min="94" max="94" width="17.140625" customWidth="1"/>
    <col min="95" max="103" width="17" bestFit="1" customWidth="1"/>
  </cols>
  <sheetData>
    <row r="1" spans="1:103" ht="18.75" x14ac:dyDescent="0.3">
      <c r="A1" s="14" t="s">
        <v>117</v>
      </c>
    </row>
    <row r="2" spans="1:103" ht="18.75" x14ac:dyDescent="0.3">
      <c r="A2" s="14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103" ht="18.75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103" ht="15.75" thickBot="1" x14ac:dyDescent="0.3">
      <c r="B4" s="15">
        <v>39083</v>
      </c>
      <c r="C4" s="15">
        <v>39114</v>
      </c>
      <c r="D4" s="15">
        <v>39142</v>
      </c>
      <c r="E4" s="15">
        <v>39173</v>
      </c>
      <c r="F4" s="15">
        <v>39203</v>
      </c>
      <c r="G4" s="15">
        <v>39234</v>
      </c>
      <c r="H4" s="15">
        <v>39264</v>
      </c>
      <c r="I4" s="15">
        <v>39295</v>
      </c>
      <c r="J4" s="15">
        <v>39326</v>
      </c>
      <c r="K4" s="15">
        <v>39356</v>
      </c>
      <c r="L4" s="15">
        <v>39387</v>
      </c>
      <c r="M4" s="15">
        <v>39417</v>
      </c>
      <c r="N4" s="15">
        <v>39448</v>
      </c>
      <c r="O4" s="15">
        <v>39479</v>
      </c>
      <c r="P4" s="15">
        <v>39508</v>
      </c>
      <c r="Q4" s="15">
        <v>39539</v>
      </c>
      <c r="R4" s="15">
        <v>39569</v>
      </c>
      <c r="S4" s="15">
        <v>39600</v>
      </c>
      <c r="T4" s="15">
        <v>39630</v>
      </c>
      <c r="U4" s="15">
        <v>39661</v>
      </c>
      <c r="V4" s="15">
        <v>39692</v>
      </c>
      <c r="W4" s="15">
        <v>39722</v>
      </c>
      <c r="X4" s="15">
        <v>39753</v>
      </c>
      <c r="Y4" s="15">
        <v>39783</v>
      </c>
      <c r="Z4" s="15">
        <v>39814</v>
      </c>
      <c r="AA4" s="15">
        <v>39845</v>
      </c>
      <c r="AB4" s="15">
        <v>39873</v>
      </c>
      <c r="AC4" s="15">
        <v>39904</v>
      </c>
      <c r="AD4" s="15">
        <v>39934</v>
      </c>
      <c r="AE4" s="15">
        <v>39965</v>
      </c>
      <c r="AF4" s="15">
        <v>39995</v>
      </c>
      <c r="AG4" s="15">
        <v>40026</v>
      </c>
      <c r="AH4" s="15">
        <v>40057</v>
      </c>
      <c r="AI4" s="15">
        <v>40087</v>
      </c>
      <c r="AJ4" s="15">
        <v>40118</v>
      </c>
      <c r="AK4" s="15">
        <v>40148</v>
      </c>
      <c r="AL4" s="15">
        <v>40179</v>
      </c>
      <c r="AM4" s="15">
        <v>40210</v>
      </c>
      <c r="AN4" s="15">
        <v>40238</v>
      </c>
      <c r="AO4" s="15">
        <v>40269</v>
      </c>
      <c r="AP4" s="15">
        <v>40299</v>
      </c>
      <c r="AQ4" s="15">
        <v>40330</v>
      </c>
      <c r="AR4" s="15">
        <v>40360</v>
      </c>
      <c r="AS4" s="15">
        <v>40391</v>
      </c>
      <c r="AT4" s="15">
        <v>40422</v>
      </c>
      <c r="AU4" s="15">
        <v>40452</v>
      </c>
      <c r="AV4" s="15">
        <v>40483</v>
      </c>
      <c r="AW4" s="15">
        <v>40513</v>
      </c>
      <c r="AX4" s="15">
        <v>40544</v>
      </c>
      <c r="AY4" s="15">
        <v>40575</v>
      </c>
      <c r="AZ4" s="15">
        <v>40603</v>
      </c>
      <c r="BA4" s="15">
        <v>40634</v>
      </c>
      <c r="BB4" s="15">
        <v>40664</v>
      </c>
      <c r="BC4" s="15">
        <v>40695</v>
      </c>
      <c r="BD4" s="15">
        <v>40725</v>
      </c>
      <c r="BE4" s="15">
        <v>40756</v>
      </c>
      <c r="BF4" s="15">
        <v>40787</v>
      </c>
      <c r="BG4" s="15">
        <v>40817</v>
      </c>
      <c r="BH4" s="15">
        <v>40848</v>
      </c>
      <c r="BI4" s="15">
        <v>40878</v>
      </c>
      <c r="BJ4" s="15">
        <v>40909</v>
      </c>
      <c r="BK4" s="15">
        <v>40940</v>
      </c>
      <c r="BL4" s="15">
        <v>40969</v>
      </c>
      <c r="BM4" s="15">
        <v>41000</v>
      </c>
      <c r="BN4" s="15">
        <v>41030</v>
      </c>
      <c r="BO4" s="15">
        <v>41061</v>
      </c>
      <c r="BP4" s="15">
        <v>41091</v>
      </c>
      <c r="BQ4" s="15">
        <v>41122</v>
      </c>
      <c r="BR4" s="15">
        <v>41153</v>
      </c>
      <c r="BS4" s="15">
        <v>41183</v>
      </c>
      <c r="BT4" s="15">
        <v>41214</v>
      </c>
      <c r="BU4" s="15">
        <v>41244</v>
      </c>
      <c r="BV4" s="15">
        <v>41275</v>
      </c>
      <c r="BW4" s="15">
        <v>41306</v>
      </c>
      <c r="BX4" s="15">
        <v>41334</v>
      </c>
      <c r="BY4" s="15">
        <v>41365</v>
      </c>
      <c r="BZ4" s="15">
        <v>41395</v>
      </c>
      <c r="CA4" s="15">
        <v>41426</v>
      </c>
      <c r="CB4" s="15">
        <v>41456</v>
      </c>
      <c r="CC4" s="15">
        <v>41487</v>
      </c>
      <c r="CD4" s="15">
        <v>41518</v>
      </c>
      <c r="CE4" s="15">
        <v>41548</v>
      </c>
      <c r="CF4" s="15">
        <v>41579</v>
      </c>
      <c r="CG4" s="15">
        <v>41609</v>
      </c>
      <c r="CH4" s="15">
        <v>41640</v>
      </c>
      <c r="CI4" s="15">
        <v>41671</v>
      </c>
      <c r="CJ4" s="15">
        <v>41699</v>
      </c>
      <c r="CK4" s="15">
        <v>41730</v>
      </c>
      <c r="CL4" s="15">
        <v>41760</v>
      </c>
      <c r="CM4" s="15">
        <v>41791</v>
      </c>
      <c r="CN4" s="15">
        <v>41821</v>
      </c>
      <c r="CO4" s="15">
        <v>41852</v>
      </c>
      <c r="CP4" s="15">
        <v>41883</v>
      </c>
      <c r="CQ4" s="15">
        <v>41913</v>
      </c>
      <c r="CR4" s="15">
        <v>41944</v>
      </c>
      <c r="CS4" s="15">
        <v>41974</v>
      </c>
      <c r="CT4" s="15">
        <v>42005</v>
      </c>
      <c r="CU4" s="15">
        <v>42036</v>
      </c>
      <c r="CV4" s="15">
        <v>42064</v>
      </c>
      <c r="CW4" s="15">
        <v>42095</v>
      </c>
      <c r="CX4" s="15">
        <v>42125</v>
      </c>
      <c r="CY4" s="15">
        <v>42156</v>
      </c>
    </row>
    <row r="5" spans="1:103" ht="15.75" hidden="1" thickBot="1" x14ac:dyDescent="0.3">
      <c r="A5" s="4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3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3" t="s">
        <v>45</v>
      </c>
      <c r="AU5" s="3" t="s">
        <v>46</v>
      </c>
      <c r="AV5" s="3" t="s">
        <v>47</v>
      </c>
      <c r="AW5" s="3" t="s">
        <v>48</v>
      </c>
      <c r="AX5" s="3" t="s">
        <v>49</v>
      </c>
      <c r="AY5" s="3" t="s">
        <v>50</v>
      </c>
      <c r="AZ5" s="3" t="s">
        <v>51</v>
      </c>
      <c r="BA5" s="3" t="s">
        <v>52</v>
      </c>
      <c r="BB5" s="3" t="s">
        <v>53</v>
      </c>
      <c r="BC5" s="3" t="s">
        <v>54</v>
      </c>
      <c r="BD5" s="3" t="s">
        <v>55</v>
      </c>
    </row>
    <row r="6" spans="1:103" x14ac:dyDescent="0.25">
      <c r="A6" s="5" t="s">
        <v>56</v>
      </c>
      <c r="B6" s="3">
        <v>661920040.20662928</v>
      </c>
      <c r="C6" s="3">
        <v>469233880.88073707</v>
      </c>
      <c r="D6" s="3">
        <v>602816135.62759781</v>
      </c>
      <c r="E6" s="3">
        <v>545245476.03624666</v>
      </c>
      <c r="F6" s="3">
        <v>647981139.48097825</v>
      </c>
      <c r="G6" s="3">
        <v>650341719.65064788</v>
      </c>
      <c r="H6" s="3">
        <v>771343722.46666706</v>
      </c>
      <c r="I6" s="3">
        <v>824881279.77974665</v>
      </c>
      <c r="J6" s="3">
        <v>792583084.09684932</v>
      </c>
      <c r="K6" s="3">
        <v>589642182.71987474</v>
      </c>
      <c r="L6" s="3">
        <v>740849021.17078078</v>
      </c>
      <c r="M6" s="3">
        <v>495122721.33695173</v>
      </c>
      <c r="N6" s="3">
        <v>813983972.14519978</v>
      </c>
      <c r="O6" s="3">
        <v>631631880.8994447</v>
      </c>
      <c r="P6" s="3">
        <v>675291529.94783032</v>
      </c>
      <c r="Q6" s="3">
        <v>815202287.90955329</v>
      </c>
      <c r="R6" s="3">
        <v>856272326.57355607</v>
      </c>
      <c r="S6" s="3">
        <v>714364735.71623242</v>
      </c>
      <c r="T6" s="3">
        <v>954575643.03153372</v>
      </c>
      <c r="U6" s="3">
        <v>832170475.41312873</v>
      </c>
      <c r="V6" s="3">
        <v>915394682.48615646</v>
      </c>
      <c r="W6" s="3">
        <v>933867560.71656537</v>
      </c>
      <c r="X6" s="3">
        <v>692160386.28128839</v>
      </c>
      <c r="Y6" s="3">
        <v>568515250.09357119</v>
      </c>
      <c r="Z6" s="3">
        <v>548926777.62756038</v>
      </c>
      <c r="AA6" s="3">
        <v>527695710.56894392</v>
      </c>
      <c r="AB6" s="3">
        <v>561732678.40880764</v>
      </c>
      <c r="AC6" s="3">
        <v>763422170.17828786</v>
      </c>
      <c r="AD6" s="3">
        <v>652580122.44727027</v>
      </c>
      <c r="AE6" s="3">
        <v>952558269.750862</v>
      </c>
      <c r="AF6" s="3">
        <v>918282506.93679512</v>
      </c>
      <c r="AG6" s="3">
        <v>1002127812.5285414</v>
      </c>
      <c r="AH6" s="3">
        <v>912904844.55969024</v>
      </c>
      <c r="AI6" s="3">
        <v>774226268.82940614</v>
      </c>
      <c r="AJ6" s="3">
        <v>720443026.69341004</v>
      </c>
      <c r="AK6" s="3">
        <v>744265083.31653655</v>
      </c>
      <c r="AL6" s="3">
        <v>757018922.96448588</v>
      </c>
      <c r="AM6" s="3">
        <v>472821285.37521857</v>
      </c>
      <c r="AN6" s="3">
        <v>860329359.19427419</v>
      </c>
      <c r="AO6" s="3">
        <v>848088328.57510495</v>
      </c>
      <c r="AP6" s="3">
        <v>993570960.89310372</v>
      </c>
      <c r="AQ6" s="3">
        <v>747712252.69284821</v>
      </c>
      <c r="AR6" s="3">
        <v>1098272673.6271729</v>
      </c>
      <c r="AS6" s="3">
        <v>767813850.08049357</v>
      </c>
      <c r="AT6" s="3">
        <v>1043392741.0854502</v>
      </c>
      <c r="AU6" s="3">
        <v>1046817165.8402982</v>
      </c>
      <c r="AV6" s="3">
        <v>865320943.27560484</v>
      </c>
      <c r="AW6" s="3">
        <v>701192535.82269251</v>
      </c>
      <c r="AX6" s="3">
        <v>554876302.99750435</v>
      </c>
      <c r="AY6" s="3">
        <v>810262851.3037684</v>
      </c>
      <c r="AZ6" s="3">
        <v>714585965.90211332</v>
      </c>
      <c r="BA6" s="3">
        <v>844872306.5030216</v>
      </c>
      <c r="BB6" s="3">
        <v>878009186.73821855</v>
      </c>
      <c r="BC6" s="3">
        <v>815237278.77355301</v>
      </c>
      <c r="BD6" s="11">
        <v>1002261932.4338894</v>
      </c>
      <c r="BE6" s="11">
        <v>969866687.95774817</v>
      </c>
      <c r="BF6" s="11">
        <v>938989013.60345376</v>
      </c>
      <c r="BG6" s="11">
        <v>850642928.58859682</v>
      </c>
      <c r="BH6" s="11">
        <v>993753600.62908494</v>
      </c>
      <c r="BI6" s="11">
        <v>866838508.52684581</v>
      </c>
      <c r="BJ6" s="11">
        <v>964417550.38547242</v>
      </c>
      <c r="BK6" s="11">
        <v>712743147.95021749</v>
      </c>
      <c r="BL6" s="11">
        <v>777536991.54489291</v>
      </c>
      <c r="BM6" s="11">
        <v>708942455.73537171</v>
      </c>
      <c r="BN6" s="11">
        <v>804761070.6100471</v>
      </c>
      <c r="BO6" s="11">
        <v>864394078.55788887</v>
      </c>
      <c r="BP6" s="11">
        <v>930902683.41402555</v>
      </c>
      <c r="BQ6" s="11">
        <v>998078190.04301548</v>
      </c>
      <c r="BR6" s="11">
        <v>1143088908.8818278</v>
      </c>
      <c r="BS6" s="11">
        <v>938522946.95483661</v>
      </c>
      <c r="BT6" s="11">
        <v>617509222.41727114</v>
      </c>
      <c r="BU6" s="11">
        <v>694198967.29898775</v>
      </c>
      <c r="BV6" s="11">
        <v>903185625.02703595</v>
      </c>
      <c r="BW6" s="11">
        <v>886635147.11812162</v>
      </c>
      <c r="BX6" s="11">
        <v>935137471.05051064</v>
      </c>
      <c r="BY6" s="11">
        <v>991429083.73933089</v>
      </c>
      <c r="BZ6" s="11">
        <v>1239837210.1182067</v>
      </c>
      <c r="CA6" s="11">
        <v>1080634645.2663002</v>
      </c>
      <c r="CB6" s="11">
        <v>1075572891.3611944</v>
      </c>
      <c r="CC6" s="11">
        <v>1051699108.7448645</v>
      </c>
      <c r="CD6" s="11">
        <v>1255410248.1610219</v>
      </c>
      <c r="CE6" s="11">
        <v>991902166.90597713</v>
      </c>
      <c r="CF6" s="11">
        <v>839966156.12240577</v>
      </c>
      <c r="CG6" s="11">
        <v>843633150.49195361</v>
      </c>
      <c r="CH6" s="11">
        <v>1342056884.3507907</v>
      </c>
      <c r="CI6" s="11">
        <v>968322522.56403637</v>
      </c>
      <c r="CJ6" s="11">
        <v>1180252697.782608</v>
      </c>
      <c r="CK6" s="11">
        <v>1155936264.5471225</v>
      </c>
      <c r="CL6" s="11">
        <v>1336114150.3426883</v>
      </c>
      <c r="CM6" s="11">
        <v>1190009092.5087616</v>
      </c>
      <c r="CN6" s="11">
        <v>1269986316.6253486</v>
      </c>
      <c r="CO6" s="11">
        <v>1460590109.8710032</v>
      </c>
      <c r="CP6" s="11">
        <v>1304044466.0069847</v>
      </c>
      <c r="CQ6" s="11">
        <v>1452799790.5334859</v>
      </c>
      <c r="CR6" s="11">
        <v>916506248.99783444</v>
      </c>
      <c r="CS6" s="11">
        <v>1132336629.7660909</v>
      </c>
      <c r="CT6" s="11">
        <v>1211734288.9690683</v>
      </c>
      <c r="CU6" s="11">
        <v>1110323227.7964535</v>
      </c>
      <c r="CV6" s="11">
        <v>1176639309.281317</v>
      </c>
      <c r="CW6" s="11">
        <v>953795677.60916424</v>
      </c>
      <c r="CX6" s="11">
        <v>647115084.17758691</v>
      </c>
      <c r="CY6" s="11">
        <v>918150058.45639646</v>
      </c>
    </row>
    <row r="7" spans="1:103" x14ac:dyDescent="0.25">
      <c r="A7" s="6" t="s">
        <v>57</v>
      </c>
      <c r="B7" s="7">
        <v>375918400</v>
      </c>
      <c r="C7" s="7">
        <v>251983199.99999997</v>
      </c>
      <c r="D7" s="7">
        <v>279638600</v>
      </c>
      <c r="E7" s="7">
        <v>261714000</v>
      </c>
      <c r="F7" s="7">
        <v>185987600</v>
      </c>
      <c r="G7" s="7">
        <v>396546000</v>
      </c>
      <c r="H7" s="7">
        <v>403849400</v>
      </c>
      <c r="I7" s="7">
        <v>385776400</v>
      </c>
      <c r="J7" s="7">
        <v>416262000</v>
      </c>
      <c r="K7" s="7">
        <v>528388800</v>
      </c>
      <c r="L7" s="7">
        <v>421031999.99999994</v>
      </c>
      <c r="M7" s="7">
        <v>425537000</v>
      </c>
      <c r="N7" s="7">
        <v>688088399.99999988</v>
      </c>
      <c r="O7" s="7">
        <v>583445199.99999988</v>
      </c>
      <c r="P7" s="7">
        <v>473841200</v>
      </c>
      <c r="Q7" s="7">
        <v>362838000</v>
      </c>
      <c r="R7" s="7">
        <v>372632400</v>
      </c>
      <c r="S7" s="7">
        <v>387642000</v>
      </c>
      <c r="T7" s="7">
        <v>374603999.99999988</v>
      </c>
      <c r="U7" s="7">
        <v>394977200</v>
      </c>
      <c r="V7" s="7">
        <v>289379999.99999994</v>
      </c>
      <c r="W7" s="7">
        <v>343386999.99999988</v>
      </c>
      <c r="X7" s="7">
        <v>387642000</v>
      </c>
      <c r="Y7" s="7">
        <v>394320000</v>
      </c>
      <c r="Z7" s="7">
        <v>387748000</v>
      </c>
      <c r="AA7" s="7">
        <v>337461599.99999994</v>
      </c>
      <c r="AB7" s="7">
        <v>347987399.99999994</v>
      </c>
      <c r="AC7" s="7">
        <v>286518000</v>
      </c>
      <c r="AD7" s="7">
        <v>458397000</v>
      </c>
      <c r="AE7" s="7">
        <v>334535999.99999994</v>
      </c>
      <c r="AF7" s="7">
        <v>367046200</v>
      </c>
      <c r="AG7" s="7">
        <v>401220600</v>
      </c>
      <c r="AH7" s="7">
        <v>448697999.99999994</v>
      </c>
      <c r="AI7" s="7">
        <v>371975200</v>
      </c>
      <c r="AJ7" s="7">
        <v>479225999.99999994</v>
      </c>
      <c r="AK7" s="7">
        <v>489614000</v>
      </c>
      <c r="AL7" s="7">
        <v>475155599.99999988</v>
      </c>
      <c r="AM7" s="7">
        <v>407506400</v>
      </c>
      <c r="AN7" s="7">
        <v>312498600</v>
      </c>
      <c r="AO7" s="7">
        <v>385734000</v>
      </c>
      <c r="AP7" s="7">
        <v>578664600</v>
      </c>
      <c r="AQ7" s="7">
        <v>677339999.99999988</v>
      </c>
      <c r="AR7" s="7">
        <v>593123000</v>
      </c>
      <c r="AS7" s="7">
        <v>611196000</v>
      </c>
      <c r="AT7" s="7">
        <v>343122000</v>
      </c>
      <c r="AU7" s="7">
        <v>380847400</v>
      </c>
      <c r="AV7" s="7">
        <v>536783999.99999994</v>
      </c>
      <c r="AW7" s="7">
        <v>725548800</v>
      </c>
      <c r="AX7" s="7">
        <v>773195799.99999988</v>
      </c>
      <c r="AY7" s="7">
        <v>600426400</v>
      </c>
      <c r="AZ7" s="7">
        <v>755122800</v>
      </c>
      <c r="BA7" s="7">
        <v>829980000</v>
      </c>
      <c r="BB7" s="7">
        <v>827743400</v>
      </c>
      <c r="BC7" s="7">
        <v>836976000</v>
      </c>
      <c r="BD7" s="12">
        <v>857645999.99999988</v>
      </c>
      <c r="BE7" s="12">
        <v>827743400</v>
      </c>
      <c r="BF7" s="12">
        <v>836976000</v>
      </c>
      <c r="BG7" s="12">
        <v>716348000</v>
      </c>
      <c r="BH7" s="12">
        <v>623916000</v>
      </c>
      <c r="BI7" s="12">
        <v>738035600</v>
      </c>
      <c r="BJ7" s="12">
        <v>735630000</v>
      </c>
      <c r="BK7" s="12">
        <v>711080000</v>
      </c>
      <c r="BL7" s="12">
        <v>855290000</v>
      </c>
      <c r="BM7" s="12">
        <v>833400000</v>
      </c>
      <c r="BN7" s="12">
        <v>999750000</v>
      </c>
      <c r="BO7" s="12">
        <v>1083900000</v>
      </c>
      <c r="BP7" s="12">
        <v>1080040000</v>
      </c>
      <c r="BQ7" s="12">
        <v>1081590000</v>
      </c>
      <c r="BR7" s="12">
        <v>1076100000</v>
      </c>
      <c r="BS7" s="12">
        <v>1124907811.2838156</v>
      </c>
      <c r="BT7" s="12">
        <v>898803599.14881623</v>
      </c>
      <c r="BU7" s="12">
        <v>958882522.07750726</v>
      </c>
      <c r="BV7" s="12">
        <v>1086819580.0453277</v>
      </c>
      <c r="BW7" s="12">
        <v>945400883.30877101</v>
      </c>
      <c r="BX7" s="12">
        <v>1033792415.7530042</v>
      </c>
      <c r="BY7" s="12">
        <v>1070098161.994451</v>
      </c>
      <c r="BZ7" s="12">
        <v>1120023310.8754258</v>
      </c>
      <c r="CA7" s="12">
        <v>1049262009.7266402</v>
      </c>
      <c r="CB7" s="12">
        <v>1072946602.2526138</v>
      </c>
      <c r="CC7" s="12">
        <v>1090067099.2813518</v>
      </c>
      <c r="CD7" s="12">
        <v>910243823.24339473</v>
      </c>
      <c r="CE7" s="12">
        <v>899988398.3602066</v>
      </c>
      <c r="CF7" s="12">
        <v>885921834.71149778</v>
      </c>
      <c r="CG7" s="12">
        <v>686728800.10170007</v>
      </c>
      <c r="CH7" s="12">
        <v>1019603485.7922374</v>
      </c>
      <c r="CI7" s="12">
        <v>975566576.28721535</v>
      </c>
      <c r="CJ7" s="12">
        <v>1161399021.0408118</v>
      </c>
      <c r="CK7" s="12">
        <v>1078264837.503696</v>
      </c>
      <c r="CL7" s="12">
        <v>1222498643.3651028</v>
      </c>
      <c r="CM7" s="12">
        <v>1183360114.0858798</v>
      </c>
      <c r="CN7" s="12">
        <v>1266582231.2287991</v>
      </c>
      <c r="CO7" s="12">
        <v>1262589138.3895662</v>
      </c>
      <c r="CP7" s="12">
        <v>1202714672.5245805</v>
      </c>
      <c r="CQ7" s="12">
        <v>1164402679.9470561</v>
      </c>
      <c r="CR7" s="12">
        <v>861595797.36254382</v>
      </c>
      <c r="CS7" s="12">
        <v>755561474.27872181</v>
      </c>
      <c r="CT7" s="12">
        <v>621324922.78396642</v>
      </c>
      <c r="CU7" s="12">
        <v>461023788.57252365</v>
      </c>
      <c r="CV7" s="12">
        <v>620066113.24752378</v>
      </c>
      <c r="CW7" s="12">
        <v>926618211.58847737</v>
      </c>
      <c r="CX7" s="12">
        <v>1075913718.0367451</v>
      </c>
      <c r="CY7" s="12">
        <v>1117251594.0924587</v>
      </c>
    </row>
    <row r="8" spans="1:103" ht="15.75" thickBot="1" x14ac:dyDescent="0.3">
      <c r="A8" s="8" t="s">
        <v>58</v>
      </c>
      <c r="B8" s="16">
        <f>SUM(B6:B7)</f>
        <v>1037838440.2066293</v>
      </c>
      <c r="C8" s="16">
        <f t="shared" ref="C8:BN8" si="0">SUM(C6:C7)</f>
        <v>721217080.88073707</v>
      </c>
      <c r="D8" s="16">
        <f t="shared" si="0"/>
        <v>882454735.62759781</v>
      </c>
      <c r="E8" s="16">
        <f t="shared" si="0"/>
        <v>806959476.03624666</v>
      </c>
      <c r="F8" s="16">
        <f t="shared" si="0"/>
        <v>833968739.48097825</v>
      </c>
      <c r="G8" s="16">
        <f t="shared" si="0"/>
        <v>1046887719.6506479</v>
      </c>
      <c r="H8" s="16">
        <f t="shared" si="0"/>
        <v>1175193122.4666672</v>
      </c>
      <c r="I8" s="16">
        <f t="shared" si="0"/>
        <v>1210657679.7797465</v>
      </c>
      <c r="J8" s="16">
        <f t="shared" si="0"/>
        <v>1208845084.0968494</v>
      </c>
      <c r="K8" s="16">
        <f t="shared" si="0"/>
        <v>1118030982.7198749</v>
      </c>
      <c r="L8" s="16">
        <f t="shared" si="0"/>
        <v>1161881021.1707807</v>
      </c>
      <c r="M8" s="16">
        <f t="shared" si="0"/>
        <v>920659721.33695173</v>
      </c>
      <c r="N8" s="16">
        <f t="shared" si="0"/>
        <v>1502072372.1451998</v>
      </c>
      <c r="O8" s="16">
        <f t="shared" si="0"/>
        <v>1215077080.8994446</v>
      </c>
      <c r="P8" s="16">
        <f t="shared" si="0"/>
        <v>1149132729.9478302</v>
      </c>
      <c r="Q8" s="16">
        <f t="shared" si="0"/>
        <v>1178040287.9095533</v>
      </c>
      <c r="R8" s="16">
        <f t="shared" si="0"/>
        <v>1228904726.5735559</v>
      </c>
      <c r="S8" s="16">
        <f t="shared" si="0"/>
        <v>1102006735.7162323</v>
      </c>
      <c r="T8" s="16">
        <f t="shared" si="0"/>
        <v>1329179643.0315337</v>
      </c>
      <c r="U8" s="16">
        <f t="shared" si="0"/>
        <v>1227147675.4131289</v>
      </c>
      <c r="V8" s="16">
        <f t="shared" si="0"/>
        <v>1204774682.4861565</v>
      </c>
      <c r="W8" s="16">
        <f t="shared" si="0"/>
        <v>1277254560.7165651</v>
      </c>
      <c r="X8" s="16">
        <f t="shared" si="0"/>
        <v>1079802386.2812884</v>
      </c>
      <c r="Y8" s="16">
        <f t="shared" si="0"/>
        <v>962835250.09357119</v>
      </c>
      <c r="Z8" s="16">
        <f t="shared" si="0"/>
        <v>936674777.62756038</v>
      </c>
      <c r="AA8" s="16">
        <f t="shared" si="0"/>
        <v>865157310.56894386</v>
      </c>
      <c r="AB8" s="16">
        <f t="shared" si="0"/>
        <v>909720078.40880752</v>
      </c>
      <c r="AC8" s="16">
        <f t="shared" si="0"/>
        <v>1049940170.1782879</v>
      </c>
      <c r="AD8" s="16">
        <f t="shared" si="0"/>
        <v>1110977122.4472704</v>
      </c>
      <c r="AE8" s="16">
        <f t="shared" si="0"/>
        <v>1287094269.7508619</v>
      </c>
      <c r="AF8" s="16">
        <f t="shared" si="0"/>
        <v>1285328706.9367952</v>
      </c>
      <c r="AG8" s="16">
        <f t="shared" si="0"/>
        <v>1403348412.5285416</v>
      </c>
      <c r="AH8" s="16">
        <f t="shared" si="0"/>
        <v>1361602844.5596902</v>
      </c>
      <c r="AI8" s="16">
        <f t="shared" si="0"/>
        <v>1146201468.8294063</v>
      </c>
      <c r="AJ8" s="16">
        <f t="shared" si="0"/>
        <v>1199669026.6934099</v>
      </c>
      <c r="AK8" s="16">
        <f t="shared" si="0"/>
        <v>1233879083.3165364</v>
      </c>
      <c r="AL8" s="16">
        <f t="shared" si="0"/>
        <v>1232174522.9644856</v>
      </c>
      <c r="AM8" s="16">
        <f t="shared" si="0"/>
        <v>880327685.37521863</v>
      </c>
      <c r="AN8" s="16">
        <f t="shared" si="0"/>
        <v>1172827959.1942742</v>
      </c>
      <c r="AO8" s="16">
        <f t="shared" si="0"/>
        <v>1233822328.575105</v>
      </c>
      <c r="AP8" s="16">
        <f t="shared" si="0"/>
        <v>1572235560.8931036</v>
      </c>
      <c r="AQ8" s="16">
        <f t="shared" si="0"/>
        <v>1425052252.6928482</v>
      </c>
      <c r="AR8" s="16">
        <f t="shared" si="0"/>
        <v>1691395673.6271729</v>
      </c>
      <c r="AS8" s="16">
        <f t="shared" si="0"/>
        <v>1379009850.0804935</v>
      </c>
      <c r="AT8" s="16">
        <f t="shared" si="0"/>
        <v>1386514741.0854502</v>
      </c>
      <c r="AU8" s="16">
        <f t="shared" si="0"/>
        <v>1427664565.8402982</v>
      </c>
      <c r="AV8" s="16">
        <f t="shared" si="0"/>
        <v>1402104943.2756047</v>
      </c>
      <c r="AW8" s="16">
        <f t="shared" si="0"/>
        <v>1426741335.8226924</v>
      </c>
      <c r="AX8" s="16">
        <f t="shared" si="0"/>
        <v>1328072102.9975042</v>
      </c>
      <c r="AY8" s="16">
        <f t="shared" si="0"/>
        <v>1410689251.3037684</v>
      </c>
      <c r="AZ8" s="16">
        <f t="shared" si="0"/>
        <v>1469708765.9021134</v>
      </c>
      <c r="BA8" s="16">
        <f t="shared" si="0"/>
        <v>1674852306.5030217</v>
      </c>
      <c r="BB8" s="16">
        <f t="shared" si="0"/>
        <v>1705752586.7382185</v>
      </c>
      <c r="BC8" s="16">
        <f t="shared" si="0"/>
        <v>1652213278.7735529</v>
      </c>
      <c r="BD8" s="21">
        <f t="shared" si="0"/>
        <v>1859907932.4338894</v>
      </c>
      <c r="BE8" s="21">
        <f t="shared" si="0"/>
        <v>1797610087.9577482</v>
      </c>
      <c r="BF8" s="21">
        <f t="shared" si="0"/>
        <v>1775965013.6034536</v>
      </c>
      <c r="BG8" s="21">
        <f t="shared" si="0"/>
        <v>1566990928.5885968</v>
      </c>
      <c r="BH8" s="21">
        <f t="shared" si="0"/>
        <v>1617669600.6290851</v>
      </c>
      <c r="BI8" s="21">
        <f t="shared" si="0"/>
        <v>1604874108.5268459</v>
      </c>
      <c r="BJ8" s="21">
        <f t="shared" si="0"/>
        <v>1700047550.3854723</v>
      </c>
      <c r="BK8" s="21">
        <f t="shared" si="0"/>
        <v>1423823147.9502175</v>
      </c>
      <c r="BL8" s="21">
        <f t="shared" si="0"/>
        <v>1632826991.5448928</v>
      </c>
      <c r="BM8" s="21">
        <f t="shared" si="0"/>
        <v>1542342455.7353716</v>
      </c>
      <c r="BN8" s="21">
        <f t="shared" si="0"/>
        <v>1804511070.6100471</v>
      </c>
      <c r="BO8" s="21">
        <f t="shared" ref="BO8:BZ8" si="1">SUM(BO6:BO7)</f>
        <v>1948294078.557889</v>
      </c>
      <c r="BP8" s="21">
        <f t="shared" si="1"/>
        <v>2010942683.4140255</v>
      </c>
      <c r="BQ8" s="21">
        <f t="shared" si="1"/>
        <v>2079668190.0430155</v>
      </c>
      <c r="BR8" s="21">
        <f t="shared" si="1"/>
        <v>2219188908.8818278</v>
      </c>
      <c r="BS8" s="21">
        <f t="shared" si="1"/>
        <v>2063430758.2386522</v>
      </c>
      <c r="BT8" s="21">
        <f t="shared" si="1"/>
        <v>1516312821.5660872</v>
      </c>
      <c r="BU8" s="21">
        <f t="shared" si="1"/>
        <v>1653081489.3764949</v>
      </c>
      <c r="BV8" s="21">
        <f t="shared" si="1"/>
        <v>1990005205.0723636</v>
      </c>
      <c r="BW8" s="21">
        <f t="shared" si="1"/>
        <v>1832036030.4268928</v>
      </c>
      <c r="BX8" s="21">
        <f t="shared" si="1"/>
        <v>1968929886.803515</v>
      </c>
      <c r="BY8" s="21">
        <f t="shared" si="1"/>
        <v>2061527245.7337818</v>
      </c>
      <c r="BZ8" s="21">
        <f t="shared" si="1"/>
        <v>2359860520.9936323</v>
      </c>
      <c r="CA8" s="21">
        <v>2129896654.9929404</v>
      </c>
      <c r="CB8" s="21">
        <v>2148519493.6138082</v>
      </c>
      <c r="CC8" s="21">
        <v>2141766208.0262163</v>
      </c>
      <c r="CD8" s="21">
        <v>2165654071.4044166</v>
      </c>
      <c r="CE8" s="21">
        <v>1891890565.2661839</v>
      </c>
      <c r="CF8" s="21">
        <v>1725887990.8339036</v>
      </c>
      <c r="CG8" s="21">
        <v>1530361950.5936537</v>
      </c>
      <c r="CH8" s="21">
        <v>2361660370.1430283</v>
      </c>
      <c r="CI8" s="21">
        <v>1943889098.8512516</v>
      </c>
      <c r="CJ8" s="21">
        <v>2341651718.8234196</v>
      </c>
      <c r="CK8" s="21">
        <v>2234201102.0508184</v>
      </c>
      <c r="CL8" s="21">
        <v>2558612793.7077913</v>
      </c>
      <c r="CM8" s="21">
        <v>2373369206.5946417</v>
      </c>
      <c r="CN8" s="21">
        <v>2536568547.8541479</v>
      </c>
      <c r="CO8" s="21">
        <v>2723179248.2605696</v>
      </c>
      <c r="CP8" s="21">
        <v>2506759138.5315652</v>
      </c>
      <c r="CQ8" s="21">
        <v>2617202470.4805422</v>
      </c>
      <c r="CR8" s="21">
        <v>1778102046.3603783</v>
      </c>
      <c r="CS8" s="21">
        <v>1887898104.0448127</v>
      </c>
      <c r="CT8" s="21">
        <v>1832862723.8226137</v>
      </c>
      <c r="CU8" s="21">
        <v>1571347016.3689771</v>
      </c>
      <c r="CV8" s="21">
        <v>1796705422.5288408</v>
      </c>
      <c r="CW8" s="21">
        <v>1880413889.1976416</v>
      </c>
      <c r="CX8" s="21">
        <v>1723028802.2143321</v>
      </c>
      <c r="CY8" s="21">
        <v>2035401652.5488553</v>
      </c>
    </row>
    <row r="9" spans="1:103" ht="15.75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Q9" s="3"/>
      <c r="CR9" s="3"/>
      <c r="CS9" s="3"/>
      <c r="CT9" s="3"/>
      <c r="CU9" s="3"/>
      <c r="CV9" s="3"/>
      <c r="CW9" s="3"/>
      <c r="CX9" s="3"/>
      <c r="CY9" s="3"/>
    </row>
    <row r="10" spans="1:103" ht="15.75" hidden="1" thickBot="1" x14ac:dyDescent="0.3">
      <c r="A10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  <c r="AI10" s="3" t="s">
        <v>34</v>
      </c>
      <c r="AJ10" s="3" t="s">
        <v>35</v>
      </c>
      <c r="AK10" s="3" t="s">
        <v>36</v>
      </c>
      <c r="AL10" s="3" t="s">
        <v>37</v>
      </c>
      <c r="AM10" s="3" t="s">
        <v>38</v>
      </c>
      <c r="AN10" s="3" t="s">
        <v>39</v>
      </c>
      <c r="AO10" s="3" t="s">
        <v>40</v>
      </c>
      <c r="AP10" s="3" t="s">
        <v>41</v>
      </c>
      <c r="AQ10" s="3" t="s">
        <v>42</v>
      </c>
      <c r="AR10" s="3" t="s">
        <v>43</v>
      </c>
      <c r="AS10" s="3" t="s">
        <v>44</v>
      </c>
      <c r="AT10" s="3" t="s">
        <v>45</v>
      </c>
      <c r="AU10" s="3" t="s">
        <v>46</v>
      </c>
      <c r="AV10" s="3" t="s">
        <v>47</v>
      </c>
      <c r="AW10" s="3" t="s">
        <v>48</v>
      </c>
      <c r="AX10" s="3" t="s">
        <v>49</v>
      </c>
      <c r="AY10" s="3" t="s">
        <v>50</v>
      </c>
      <c r="AZ10" s="3" t="s">
        <v>51</v>
      </c>
      <c r="BA10" s="3" t="s">
        <v>52</v>
      </c>
      <c r="BB10" s="3" t="s">
        <v>53</v>
      </c>
      <c r="BC10" s="3" t="s">
        <v>54</v>
      </c>
      <c r="BD10" s="3" t="s">
        <v>55</v>
      </c>
      <c r="BE10" s="3" t="s">
        <v>66</v>
      </c>
      <c r="BF10" s="3" t="s">
        <v>67</v>
      </c>
      <c r="BG10" s="3" t="s">
        <v>68</v>
      </c>
      <c r="BH10" s="3" t="s">
        <v>69</v>
      </c>
      <c r="BI10" s="3" t="s">
        <v>70</v>
      </c>
      <c r="BJ10" s="3" t="s">
        <v>71</v>
      </c>
      <c r="BK10" s="3" t="s">
        <v>72</v>
      </c>
      <c r="BL10" s="3" t="s">
        <v>73</v>
      </c>
      <c r="BM10" s="3" t="s">
        <v>75</v>
      </c>
      <c r="BN10" s="3" t="s">
        <v>76</v>
      </c>
      <c r="BO10" s="3" t="s">
        <v>77</v>
      </c>
      <c r="BP10" s="3" t="s">
        <v>78</v>
      </c>
      <c r="BQ10" s="3" t="s">
        <v>79</v>
      </c>
      <c r="BR10" s="3" t="s">
        <v>80</v>
      </c>
      <c r="BS10" s="3" t="s">
        <v>84</v>
      </c>
      <c r="BT10" s="3" t="s">
        <v>85</v>
      </c>
      <c r="BU10" s="3" t="s">
        <v>86</v>
      </c>
      <c r="BV10" s="3" t="s">
        <v>87</v>
      </c>
      <c r="BW10" s="3" t="s">
        <v>88</v>
      </c>
      <c r="BX10" s="3" t="s">
        <v>89</v>
      </c>
      <c r="BY10" s="3" t="s">
        <v>90</v>
      </c>
      <c r="BZ10" s="3" t="s">
        <v>91</v>
      </c>
      <c r="CA10" s="3" t="s">
        <v>92</v>
      </c>
      <c r="CB10" s="3" t="s">
        <v>93</v>
      </c>
      <c r="CC10" s="3" t="s">
        <v>94</v>
      </c>
      <c r="CD10" s="3" t="s">
        <v>95</v>
      </c>
      <c r="CE10" s="3" t="s">
        <v>96</v>
      </c>
      <c r="CF10" s="3" t="s">
        <v>97</v>
      </c>
      <c r="CG10" s="3" t="s">
        <v>98</v>
      </c>
      <c r="CH10" s="3" t="s">
        <v>99</v>
      </c>
      <c r="CI10" s="3" t="s">
        <v>100</v>
      </c>
      <c r="CJ10" s="3" t="s">
        <v>101</v>
      </c>
      <c r="CK10" s="3" t="s">
        <v>102</v>
      </c>
      <c r="CL10" s="3" t="s">
        <v>103</v>
      </c>
      <c r="CM10" s="3" t="s">
        <v>104</v>
      </c>
      <c r="CN10" s="3" t="s">
        <v>105</v>
      </c>
      <c r="CO10" s="3" t="s">
        <v>106</v>
      </c>
      <c r="CP10" s="3" t="s">
        <v>107</v>
      </c>
      <c r="CQ10" s="3" t="s">
        <v>108</v>
      </c>
      <c r="CR10" s="3" t="s">
        <v>109</v>
      </c>
      <c r="CS10" s="3" t="s">
        <v>110</v>
      </c>
      <c r="CT10" s="3" t="s">
        <v>111</v>
      </c>
      <c r="CU10" s="3" t="s">
        <v>112</v>
      </c>
      <c r="CV10" s="3" t="s">
        <v>113</v>
      </c>
      <c r="CW10" s="3" t="s">
        <v>114</v>
      </c>
      <c r="CX10" s="3" t="s">
        <v>115</v>
      </c>
      <c r="CY10" s="3" t="s">
        <v>116</v>
      </c>
    </row>
    <row r="11" spans="1:103" x14ac:dyDescent="0.25">
      <c r="A11" s="9" t="s">
        <v>59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33390825.742776901</v>
      </c>
      <c r="S11" s="10">
        <v>2613301.6046604649</v>
      </c>
      <c r="T11" s="10">
        <v>1176513.6675188327</v>
      </c>
      <c r="U11" s="10">
        <v>677612.30217856821</v>
      </c>
      <c r="V11" s="10">
        <v>5105831.0357826157</v>
      </c>
      <c r="W11" s="10">
        <v>357337.17655014375</v>
      </c>
      <c r="X11" s="10">
        <v>476449.56873352494</v>
      </c>
      <c r="Y11" s="10">
        <v>0</v>
      </c>
      <c r="Z11" s="10">
        <v>0</v>
      </c>
      <c r="AA11" s="10">
        <v>0</v>
      </c>
      <c r="AB11" s="10">
        <v>1801138.3180867212</v>
      </c>
      <c r="AC11" s="10">
        <v>3281341.2964442335</v>
      </c>
      <c r="AD11" s="10">
        <v>1808673.8214281921</v>
      </c>
      <c r="AE11" s="10">
        <v>0</v>
      </c>
      <c r="AF11" s="10">
        <v>0</v>
      </c>
      <c r="AG11" s="10">
        <v>53319480.271328934</v>
      </c>
      <c r="AH11" s="10">
        <v>0</v>
      </c>
      <c r="AI11" s="10">
        <v>324241.20973696228</v>
      </c>
      <c r="AJ11" s="10">
        <v>0</v>
      </c>
      <c r="AK11" s="10">
        <v>0</v>
      </c>
      <c r="AL11" s="10">
        <v>6208807.5525444029</v>
      </c>
      <c r="AM11" s="10">
        <v>6763714.8927587569</v>
      </c>
      <c r="AN11" s="10">
        <v>79965465.029008195</v>
      </c>
      <c r="AO11" s="10">
        <v>130544923.24294682</v>
      </c>
      <c r="AP11" s="10">
        <v>137063298.79271585</v>
      </c>
      <c r="AQ11" s="10">
        <v>67206266.412891492</v>
      </c>
      <c r="AR11" s="10">
        <v>45564146.10276901</v>
      </c>
      <c r="AS11" s="10">
        <v>41545606.240574613</v>
      </c>
      <c r="AT11" s="10">
        <v>62493097.184193209</v>
      </c>
      <c r="AU11" s="10">
        <v>100612563.49743569</v>
      </c>
      <c r="AV11" s="10">
        <v>0</v>
      </c>
      <c r="AW11" s="10">
        <v>19522490.023243152</v>
      </c>
      <c r="AX11" s="10">
        <v>99019156.457275033</v>
      </c>
      <c r="AY11" s="10">
        <v>11760252.474228922</v>
      </c>
      <c r="AZ11" s="10">
        <v>7373929.4565538745</v>
      </c>
      <c r="BA11" s="10">
        <v>2675273.0804751436</v>
      </c>
      <c r="BB11" s="10">
        <v>2684595.6931849974</v>
      </c>
      <c r="BC11" s="10">
        <v>0</v>
      </c>
      <c r="BD11" s="10">
        <v>3243960.9254888888</v>
      </c>
      <c r="BE11" s="10">
        <v>1543407.22084787</v>
      </c>
      <c r="BF11" s="10">
        <v>1340332.0262872777</v>
      </c>
      <c r="BG11" s="10">
        <v>19780560.473635361</v>
      </c>
      <c r="BH11" s="10">
        <v>8153507.7823107671</v>
      </c>
      <c r="BI11" s="10">
        <v>4392804.3241158016</v>
      </c>
      <c r="BJ11" s="10">
        <v>3761058.7382160989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</row>
    <row r="12" spans="1:103" x14ac:dyDescent="0.25">
      <c r="A12" s="6" t="s">
        <v>60</v>
      </c>
      <c r="B12" s="7">
        <v>123553599.99999999</v>
      </c>
      <c r="C12" s="7">
        <v>171253599.99999997</v>
      </c>
      <c r="D12" s="7">
        <v>189602199.99999997</v>
      </c>
      <c r="E12" s="7">
        <v>283019999.99999994</v>
      </c>
      <c r="F12" s="7">
        <v>78863999.999999985</v>
      </c>
      <c r="G12" s="7">
        <v>108120000</v>
      </c>
      <c r="H12" s="7">
        <v>167586000</v>
      </c>
      <c r="I12" s="7">
        <v>128153999.99999997</v>
      </c>
      <c r="J12" s="7">
        <v>60420000</v>
      </c>
      <c r="K12" s="7">
        <v>49290000</v>
      </c>
      <c r="L12" s="7">
        <v>85860000</v>
      </c>
      <c r="M12" s="7">
        <v>124867999.99999999</v>
      </c>
      <c r="N12" s="7">
        <v>35817399.999999993</v>
      </c>
      <c r="O12" s="7">
        <v>0</v>
      </c>
      <c r="P12" s="7">
        <v>42718000</v>
      </c>
      <c r="Q12" s="7">
        <v>2544000</v>
      </c>
      <c r="R12" s="7">
        <v>95294000</v>
      </c>
      <c r="S12" s="7">
        <v>76320000</v>
      </c>
      <c r="T12" s="7">
        <v>103837600</v>
      </c>
      <c r="U12" s="7">
        <v>131439999.99999999</v>
      </c>
      <c r="V12" s="7">
        <v>190800000</v>
      </c>
      <c r="W12" s="7">
        <v>189273600</v>
      </c>
      <c r="X12" s="7">
        <v>178080000</v>
      </c>
      <c r="Y12" s="7">
        <v>213590000</v>
      </c>
      <c r="Z12" s="7">
        <v>169886200</v>
      </c>
      <c r="AA12" s="7">
        <v>11871999.999999998</v>
      </c>
      <c r="AB12" s="7">
        <v>3286000</v>
      </c>
      <c r="AC12" s="7">
        <v>188892000</v>
      </c>
      <c r="AD12" s="7">
        <v>42718000</v>
      </c>
      <c r="AE12" s="7">
        <v>38160000</v>
      </c>
      <c r="AF12" s="7">
        <v>75578000</v>
      </c>
      <c r="AG12" s="7">
        <v>46003999.999999985</v>
      </c>
      <c r="AH12" s="7">
        <v>15899999.999999996</v>
      </c>
      <c r="AI12" s="7">
        <v>69663200</v>
      </c>
      <c r="AJ12" s="7">
        <v>10175999.999999998</v>
      </c>
      <c r="AK12" s="7">
        <v>98908600</v>
      </c>
      <c r="AL12" s="7">
        <v>36803200</v>
      </c>
      <c r="AM12" s="7">
        <v>18401600</v>
      </c>
      <c r="AN12" s="7">
        <v>79521200</v>
      </c>
      <c r="AO12" s="7">
        <v>19715999.999999996</v>
      </c>
      <c r="AP12" s="7">
        <v>657200</v>
      </c>
      <c r="AQ12" s="7">
        <v>636000</v>
      </c>
      <c r="AR12" s="7">
        <v>657200</v>
      </c>
      <c r="AS12" s="7">
        <v>657200</v>
      </c>
      <c r="AT12" s="7">
        <v>34662000</v>
      </c>
      <c r="AU12" s="7">
        <v>13472600</v>
      </c>
      <c r="AV12" s="7">
        <v>318000</v>
      </c>
      <c r="AW12" s="7">
        <v>16758599.999999996</v>
      </c>
      <c r="AX12" s="7">
        <v>328600</v>
      </c>
      <c r="AY12" s="7">
        <v>1187200</v>
      </c>
      <c r="AZ12" s="7">
        <v>2300200</v>
      </c>
      <c r="BA12" s="7">
        <v>1589999.9999999998</v>
      </c>
      <c r="BB12" s="7">
        <v>1643000</v>
      </c>
      <c r="BC12" s="7">
        <v>1272000</v>
      </c>
      <c r="BD12" s="7">
        <v>1314400</v>
      </c>
      <c r="BE12" s="7">
        <v>1314400</v>
      </c>
      <c r="BF12" s="7">
        <v>953999.99999999977</v>
      </c>
      <c r="BG12" s="7">
        <v>985799.99999999977</v>
      </c>
      <c r="BH12" s="7">
        <v>636000</v>
      </c>
      <c r="BI12" s="7">
        <v>985799.99999999977</v>
      </c>
      <c r="BJ12" s="7">
        <v>929999.99999999988</v>
      </c>
      <c r="BK12" s="7">
        <v>870000</v>
      </c>
      <c r="BL12" s="7">
        <v>929999.99999999988</v>
      </c>
      <c r="BM12" s="7">
        <v>899999.99999999988</v>
      </c>
      <c r="BN12" s="7">
        <v>929999.99999999988</v>
      </c>
      <c r="BO12" s="7">
        <v>899999.99999999988</v>
      </c>
      <c r="BP12" s="7">
        <v>620000</v>
      </c>
      <c r="BQ12" s="7">
        <v>929999.99999999988</v>
      </c>
      <c r="BR12" s="7">
        <v>48000</v>
      </c>
      <c r="BS12" s="7">
        <v>687166.66666666674</v>
      </c>
      <c r="BT12" s="7">
        <v>984766.66666666674</v>
      </c>
      <c r="BU12" s="7">
        <v>776033.33333333337</v>
      </c>
      <c r="BV12" s="7">
        <v>676833.33333333337</v>
      </c>
      <c r="BW12" s="7">
        <v>562800</v>
      </c>
      <c r="BX12" s="7">
        <v>705766.66666666674</v>
      </c>
      <c r="BY12" s="7">
        <v>618000</v>
      </c>
      <c r="BZ12" s="7">
        <v>490833.33333333337</v>
      </c>
      <c r="CA12" s="7">
        <v>968000</v>
      </c>
      <c r="CB12" s="3">
        <v>6205000</v>
      </c>
      <c r="CC12" s="3">
        <v>5598000</v>
      </c>
      <c r="CD12" s="3">
        <v>5215000</v>
      </c>
      <c r="CE12" s="3">
        <v>5195600</v>
      </c>
      <c r="CF12" s="3">
        <v>4958966.666666667</v>
      </c>
      <c r="CG12" s="3">
        <v>5206966.666666667</v>
      </c>
      <c r="CH12" s="3">
        <v>4812233.333333334</v>
      </c>
      <c r="CI12" s="3">
        <v>3911600</v>
      </c>
      <c r="CJ12" s="3">
        <v>4398900</v>
      </c>
      <c r="CK12" s="3">
        <v>3884000</v>
      </c>
      <c r="CL12" s="3">
        <v>4669633.333333334</v>
      </c>
      <c r="CM12" s="3">
        <v>4332000</v>
      </c>
      <c r="CN12" s="3">
        <v>4239766.666666667</v>
      </c>
      <c r="CO12" s="3">
        <v>4488800</v>
      </c>
      <c r="CP12" s="3">
        <v>3854000</v>
      </c>
      <c r="CQ12" s="3">
        <v>3821266.666666667</v>
      </c>
      <c r="CR12" s="3">
        <v>3327000</v>
      </c>
      <c r="CS12" s="3">
        <v>3193000</v>
      </c>
      <c r="CT12" s="3">
        <v>2983233.3333333335</v>
      </c>
      <c r="CU12" s="3">
        <v>2588133.3333333335</v>
      </c>
      <c r="CV12" s="3">
        <v>2711466.666666667</v>
      </c>
      <c r="CW12" s="3">
        <v>2586000</v>
      </c>
      <c r="CX12" s="3">
        <v>2828233.3333333335</v>
      </c>
      <c r="CY12" s="3">
        <v>2496000</v>
      </c>
    </row>
    <row r="13" spans="1:103" ht="15.75" thickBot="1" x14ac:dyDescent="0.3">
      <c r="A13" s="8" t="s">
        <v>61</v>
      </c>
      <c r="B13" s="16">
        <v>123553599.99999999</v>
      </c>
      <c r="C13" s="16">
        <f>SUM(C11:C12)</f>
        <v>171253599.99999997</v>
      </c>
      <c r="D13" s="16">
        <f t="shared" ref="D13:BO13" si="2">SUM(D11:D12)</f>
        <v>189602199.99999997</v>
      </c>
      <c r="E13" s="16">
        <f t="shared" si="2"/>
        <v>283019999.99999994</v>
      </c>
      <c r="F13" s="16">
        <f t="shared" si="2"/>
        <v>78863999.999999985</v>
      </c>
      <c r="G13" s="16">
        <f t="shared" si="2"/>
        <v>108120000</v>
      </c>
      <c r="H13" s="16">
        <f t="shared" si="2"/>
        <v>167586000</v>
      </c>
      <c r="I13" s="16">
        <f t="shared" si="2"/>
        <v>128153999.99999997</v>
      </c>
      <c r="J13" s="16">
        <f t="shared" si="2"/>
        <v>60420000</v>
      </c>
      <c r="K13" s="16">
        <f t="shared" si="2"/>
        <v>49290000</v>
      </c>
      <c r="L13" s="16">
        <f t="shared" si="2"/>
        <v>85860000</v>
      </c>
      <c r="M13" s="16">
        <f t="shared" si="2"/>
        <v>124867999.99999999</v>
      </c>
      <c r="N13" s="16">
        <f t="shared" si="2"/>
        <v>35817399.999999993</v>
      </c>
      <c r="O13" s="16">
        <f t="shared" si="2"/>
        <v>0</v>
      </c>
      <c r="P13" s="16">
        <f t="shared" si="2"/>
        <v>42718000</v>
      </c>
      <c r="Q13" s="16">
        <f t="shared" si="2"/>
        <v>2544000</v>
      </c>
      <c r="R13" s="16">
        <f t="shared" si="2"/>
        <v>128684825.7427769</v>
      </c>
      <c r="S13" s="16">
        <f t="shared" si="2"/>
        <v>78933301.604660466</v>
      </c>
      <c r="T13" s="16">
        <f t="shared" si="2"/>
        <v>105014113.66751884</v>
      </c>
      <c r="U13" s="16">
        <f t="shared" si="2"/>
        <v>132117612.30217855</v>
      </c>
      <c r="V13" s="16">
        <f t="shared" si="2"/>
        <v>195905831.03578261</v>
      </c>
      <c r="W13" s="16">
        <f t="shared" si="2"/>
        <v>189630937.17655015</v>
      </c>
      <c r="X13" s="16">
        <f t="shared" si="2"/>
        <v>178556449.56873351</v>
      </c>
      <c r="Y13" s="16">
        <f t="shared" si="2"/>
        <v>213590000</v>
      </c>
      <c r="Z13" s="16">
        <f t="shared" si="2"/>
        <v>169886200</v>
      </c>
      <c r="AA13" s="16">
        <f t="shared" si="2"/>
        <v>11871999.999999998</v>
      </c>
      <c r="AB13" s="16">
        <f t="shared" si="2"/>
        <v>5087138.318086721</v>
      </c>
      <c r="AC13" s="16">
        <f t="shared" si="2"/>
        <v>192173341.29644424</v>
      </c>
      <c r="AD13" s="16">
        <f t="shared" si="2"/>
        <v>44526673.821428195</v>
      </c>
      <c r="AE13" s="16">
        <f t="shared" si="2"/>
        <v>38160000</v>
      </c>
      <c r="AF13" s="16">
        <f t="shared" si="2"/>
        <v>75578000</v>
      </c>
      <c r="AG13" s="16">
        <f t="shared" si="2"/>
        <v>99323480.271328926</v>
      </c>
      <c r="AH13" s="16">
        <f t="shared" si="2"/>
        <v>15899999.999999996</v>
      </c>
      <c r="AI13" s="16">
        <f t="shared" si="2"/>
        <v>69987441.209736958</v>
      </c>
      <c r="AJ13" s="16">
        <f t="shared" si="2"/>
        <v>10175999.999999998</v>
      </c>
      <c r="AK13" s="16">
        <f t="shared" si="2"/>
        <v>98908600</v>
      </c>
      <c r="AL13" s="16">
        <f t="shared" si="2"/>
        <v>43012007.5525444</v>
      </c>
      <c r="AM13" s="16">
        <f t="shared" si="2"/>
        <v>25165314.892758757</v>
      </c>
      <c r="AN13" s="16">
        <f t="shared" si="2"/>
        <v>159486665.02900821</v>
      </c>
      <c r="AO13" s="16">
        <f t="shared" si="2"/>
        <v>150260923.2429468</v>
      </c>
      <c r="AP13" s="16">
        <f t="shared" si="2"/>
        <v>137720498.79271585</v>
      </c>
      <c r="AQ13" s="16">
        <f t="shared" si="2"/>
        <v>67842266.412891492</v>
      </c>
      <c r="AR13" s="16">
        <f t="shared" si="2"/>
        <v>46221346.10276901</v>
      </c>
      <c r="AS13" s="16">
        <f t="shared" si="2"/>
        <v>42202806.240574613</v>
      </c>
      <c r="AT13" s="16">
        <f t="shared" si="2"/>
        <v>97155097.184193209</v>
      </c>
      <c r="AU13" s="16">
        <f t="shared" si="2"/>
        <v>114085163.49743569</v>
      </c>
      <c r="AV13" s="16">
        <f t="shared" si="2"/>
        <v>318000</v>
      </c>
      <c r="AW13" s="16">
        <f t="shared" si="2"/>
        <v>36281090.023243144</v>
      </c>
      <c r="AX13" s="16">
        <f t="shared" si="2"/>
        <v>99347756.457275033</v>
      </c>
      <c r="AY13" s="16">
        <f t="shared" si="2"/>
        <v>12947452.474228922</v>
      </c>
      <c r="AZ13" s="16">
        <f t="shared" si="2"/>
        <v>9674129.4565538745</v>
      </c>
      <c r="BA13" s="16">
        <f t="shared" si="2"/>
        <v>4265273.0804751432</v>
      </c>
      <c r="BB13" s="16">
        <f t="shared" si="2"/>
        <v>4327595.6931849979</v>
      </c>
      <c r="BC13" s="16">
        <f t="shared" si="2"/>
        <v>1272000</v>
      </c>
      <c r="BD13" s="16">
        <f t="shared" si="2"/>
        <v>4558360.9254888892</v>
      </c>
      <c r="BE13" s="16">
        <f t="shared" si="2"/>
        <v>2857807.2208478702</v>
      </c>
      <c r="BF13" s="16">
        <f t="shared" si="2"/>
        <v>2294332.0262872772</v>
      </c>
      <c r="BG13" s="16">
        <f t="shared" si="2"/>
        <v>20766360.473635361</v>
      </c>
      <c r="BH13" s="16">
        <f t="shared" si="2"/>
        <v>8789507.7823107671</v>
      </c>
      <c r="BI13" s="16">
        <f t="shared" si="2"/>
        <v>5378604.3241158016</v>
      </c>
      <c r="BJ13" s="16">
        <f t="shared" si="2"/>
        <v>4691058.7382160984</v>
      </c>
      <c r="BK13" s="16">
        <f t="shared" si="2"/>
        <v>870000</v>
      </c>
      <c r="BL13" s="16">
        <f t="shared" si="2"/>
        <v>929999.99999999988</v>
      </c>
      <c r="BM13" s="16">
        <f t="shared" si="2"/>
        <v>899999.99999999988</v>
      </c>
      <c r="BN13" s="16">
        <f t="shared" si="2"/>
        <v>929999.99999999988</v>
      </c>
      <c r="BO13" s="16">
        <f t="shared" si="2"/>
        <v>899999.99999999988</v>
      </c>
      <c r="BP13" s="16">
        <f t="shared" ref="BP13:CG13" si="3">SUM(BP11:BP12)</f>
        <v>620000</v>
      </c>
      <c r="BQ13" s="16">
        <f t="shared" si="3"/>
        <v>929999.99999999988</v>
      </c>
      <c r="BR13" s="16">
        <f t="shared" si="3"/>
        <v>48000</v>
      </c>
      <c r="BS13" s="16">
        <f t="shared" si="3"/>
        <v>687166.66666666674</v>
      </c>
      <c r="BT13" s="16">
        <f t="shared" si="3"/>
        <v>984766.66666666674</v>
      </c>
      <c r="BU13" s="16">
        <f t="shared" si="3"/>
        <v>776033.33333333337</v>
      </c>
      <c r="BV13" s="16">
        <f t="shared" si="3"/>
        <v>676833.33333333337</v>
      </c>
      <c r="BW13" s="16">
        <f t="shared" si="3"/>
        <v>562800</v>
      </c>
      <c r="BX13" s="16">
        <f t="shared" si="3"/>
        <v>705766.66666666674</v>
      </c>
      <c r="BY13" s="16">
        <f t="shared" si="3"/>
        <v>618000</v>
      </c>
      <c r="BZ13" s="16">
        <f t="shared" si="3"/>
        <v>490833.33333333337</v>
      </c>
      <c r="CA13" s="16">
        <f t="shared" si="3"/>
        <v>968000</v>
      </c>
      <c r="CB13" s="16">
        <f t="shared" si="3"/>
        <v>6205000</v>
      </c>
      <c r="CC13" s="16">
        <f t="shared" si="3"/>
        <v>5598000</v>
      </c>
      <c r="CD13" s="16">
        <f t="shared" si="3"/>
        <v>5215000</v>
      </c>
      <c r="CE13" s="16">
        <f t="shared" si="3"/>
        <v>5195600</v>
      </c>
      <c r="CF13" s="16">
        <f t="shared" si="3"/>
        <v>4958966.666666667</v>
      </c>
      <c r="CG13" s="16">
        <f t="shared" si="3"/>
        <v>5206966.666666667</v>
      </c>
      <c r="CH13" s="16">
        <v>4812233.333333334</v>
      </c>
      <c r="CI13" s="16">
        <v>3911600</v>
      </c>
      <c r="CJ13" s="16">
        <v>4398900</v>
      </c>
      <c r="CK13" s="16">
        <v>3884000</v>
      </c>
      <c r="CL13" s="16">
        <v>4669633.333333334</v>
      </c>
      <c r="CM13" s="16">
        <v>4332000</v>
      </c>
      <c r="CN13" s="16">
        <v>4239766.666666667</v>
      </c>
      <c r="CO13" s="16">
        <v>4488800</v>
      </c>
      <c r="CP13" s="16">
        <v>3854000</v>
      </c>
      <c r="CQ13" s="16">
        <v>3821266.666666667</v>
      </c>
      <c r="CR13" s="16">
        <v>3327000</v>
      </c>
      <c r="CS13" s="16">
        <v>3193000</v>
      </c>
      <c r="CT13" s="16">
        <v>2983233.3333333335</v>
      </c>
      <c r="CU13" s="16">
        <v>2588133.3333333335</v>
      </c>
      <c r="CV13" s="16">
        <v>2711466.666666667</v>
      </c>
      <c r="CW13" s="16">
        <v>2586000</v>
      </c>
      <c r="CX13" s="16">
        <v>2828233.3333333335</v>
      </c>
      <c r="CY13" s="16">
        <v>2496000</v>
      </c>
    </row>
    <row r="14" spans="1:103" ht="15.75" thickBot="1" x14ac:dyDescent="0.3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103" ht="15.75" hidden="1" thickBot="1" x14ac:dyDescent="0.3">
      <c r="A15" s="4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E15" s="3" t="s">
        <v>30</v>
      </c>
      <c r="AF15" s="3" t="s">
        <v>31</v>
      </c>
      <c r="AG15" s="3" t="s">
        <v>32</v>
      </c>
      <c r="AH15" s="3" t="s">
        <v>33</v>
      </c>
      <c r="AI15" s="3" t="s">
        <v>34</v>
      </c>
      <c r="AJ15" s="3" t="s">
        <v>35</v>
      </c>
      <c r="AK15" s="3" t="s">
        <v>36</v>
      </c>
      <c r="AL15" s="3" t="s">
        <v>37</v>
      </c>
      <c r="AM15" s="3" t="s">
        <v>38</v>
      </c>
      <c r="AN15" s="3" t="s">
        <v>39</v>
      </c>
      <c r="AO15" s="3" t="s">
        <v>40</v>
      </c>
      <c r="AP15" s="3" t="s">
        <v>41</v>
      </c>
      <c r="AQ15" s="3" t="s">
        <v>42</v>
      </c>
      <c r="AR15" s="3" t="s">
        <v>43</v>
      </c>
      <c r="AS15" s="3" t="s">
        <v>44</v>
      </c>
      <c r="AT15" s="3" t="s">
        <v>45</v>
      </c>
      <c r="AU15" s="3" t="s">
        <v>46</v>
      </c>
      <c r="AV15" s="3" t="s">
        <v>47</v>
      </c>
      <c r="AW15" s="3" t="s">
        <v>48</v>
      </c>
      <c r="AX15" s="3" t="s">
        <v>49</v>
      </c>
      <c r="AY15" s="3" t="s">
        <v>50</v>
      </c>
      <c r="AZ15" s="3" t="s">
        <v>51</v>
      </c>
      <c r="BA15" s="3" t="s">
        <v>52</v>
      </c>
      <c r="BB15" s="3" t="s">
        <v>53</v>
      </c>
      <c r="BC15" s="3" t="s">
        <v>54</v>
      </c>
      <c r="BD15" s="3" t="s">
        <v>55</v>
      </c>
      <c r="BE15" s="3" t="s">
        <v>66</v>
      </c>
      <c r="BF15" s="3" t="s">
        <v>67</v>
      </c>
      <c r="BG15" s="3" t="s">
        <v>68</v>
      </c>
      <c r="BH15" s="3" t="s">
        <v>69</v>
      </c>
      <c r="BI15" s="3" t="s">
        <v>70</v>
      </c>
      <c r="BJ15" s="3" t="s">
        <v>71</v>
      </c>
      <c r="BK15" s="3" t="s">
        <v>72</v>
      </c>
      <c r="BL15" s="3" t="s">
        <v>73</v>
      </c>
      <c r="BM15" s="3" t="s">
        <v>75</v>
      </c>
      <c r="BN15" s="3" t="s">
        <v>76</v>
      </c>
      <c r="BO15" s="3" t="s">
        <v>77</v>
      </c>
      <c r="BP15" s="3" t="s">
        <v>78</v>
      </c>
      <c r="BQ15" s="3" t="s">
        <v>79</v>
      </c>
      <c r="BR15" s="3" t="s">
        <v>80</v>
      </c>
      <c r="BS15" s="3" t="s">
        <v>84</v>
      </c>
      <c r="BT15" s="3" t="s">
        <v>85</v>
      </c>
      <c r="BU15" s="3" t="s">
        <v>86</v>
      </c>
      <c r="BV15" s="3" t="s">
        <v>87</v>
      </c>
      <c r="BW15" s="3" t="s">
        <v>88</v>
      </c>
      <c r="BX15" s="3" t="s">
        <v>89</v>
      </c>
      <c r="BY15" s="3" t="s">
        <v>90</v>
      </c>
      <c r="BZ15" s="3" t="s">
        <v>91</v>
      </c>
      <c r="CA15" s="3" t="s">
        <v>92</v>
      </c>
      <c r="CB15" s="3" t="s">
        <v>93</v>
      </c>
      <c r="CC15" s="3" t="s">
        <v>94</v>
      </c>
      <c r="CD15" s="3" t="s">
        <v>95</v>
      </c>
      <c r="CE15" s="3" t="s">
        <v>96</v>
      </c>
      <c r="CF15" s="3" t="s">
        <v>97</v>
      </c>
      <c r="CG15" s="3" t="s">
        <v>98</v>
      </c>
      <c r="CH15" s="3" t="s">
        <v>99</v>
      </c>
      <c r="CI15" s="3" t="s">
        <v>100</v>
      </c>
      <c r="CJ15" s="3" t="s">
        <v>101</v>
      </c>
      <c r="CK15" s="3" t="s">
        <v>102</v>
      </c>
      <c r="CL15" s="3" t="s">
        <v>103</v>
      </c>
      <c r="CM15" s="3" t="s">
        <v>104</v>
      </c>
      <c r="CN15" s="3" t="s">
        <v>105</v>
      </c>
      <c r="CO15" s="3" t="s">
        <v>106</v>
      </c>
      <c r="CP15" s="3" t="s">
        <v>107</v>
      </c>
      <c r="CQ15" s="3" t="s">
        <v>108</v>
      </c>
      <c r="CR15" s="3" t="s">
        <v>109</v>
      </c>
      <c r="CS15" s="3" t="s">
        <v>110</v>
      </c>
      <c r="CT15" s="3" t="s">
        <v>111</v>
      </c>
      <c r="CU15" s="3" t="s">
        <v>112</v>
      </c>
      <c r="CV15" s="3" t="s">
        <v>113</v>
      </c>
      <c r="CW15" s="3" t="s">
        <v>114</v>
      </c>
      <c r="CX15" s="3" t="s">
        <v>115</v>
      </c>
      <c r="CY15" s="3" t="s">
        <v>116</v>
      </c>
    </row>
    <row r="16" spans="1:103" x14ac:dyDescent="0.25">
      <c r="A16" s="5" t="s">
        <v>62</v>
      </c>
      <c r="B16" s="17">
        <v>-661920040.20662928</v>
      </c>
      <c r="C16" s="17">
        <v>-469233880.88073707</v>
      </c>
      <c r="D16" s="17">
        <v>-602816135.62759781</v>
      </c>
      <c r="E16" s="17">
        <v>-545245476.03624666</v>
      </c>
      <c r="F16" s="17">
        <v>-647981139.48097825</v>
      </c>
      <c r="G16" s="17">
        <v>-650341719.65064788</v>
      </c>
      <c r="H16" s="17">
        <v>-771343722.46666706</v>
      </c>
      <c r="I16" s="17">
        <v>-824881279.77974665</v>
      </c>
      <c r="J16" s="17">
        <v>-792583084.09684932</v>
      </c>
      <c r="K16" s="17">
        <v>-589642182.71987474</v>
      </c>
      <c r="L16" s="17">
        <v>-740849021.17078078</v>
      </c>
      <c r="M16" s="17">
        <v>-495122721.33695173</v>
      </c>
      <c r="N16" s="17">
        <v>-813983972.14519978</v>
      </c>
      <c r="O16" s="17">
        <v>-631631880.8994447</v>
      </c>
      <c r="P16" s="17">
        <v>-675291529.94783032</v>
      </c>
      <c r="Q16" s="17">
        <v>-815202287.90955329</v>
      </c>
      <c r="R16" s="17">
        <v>-822881500.83077919</v>
      </c>
      <c r="S16" s="17">
        <v>-711751434.11157191</v>
      </c>
      <c r="T16" s="17">
        <v>-953399129.36401486</v>
      </c>
      <c r="U16" s="17">
        <v>-831492863.11095011</v>
      </c>
      <c r="V16" s="17">
        <v>-910288851.45037389</v>
      </c>
      <c r="W16" s="17">
        <v>-933510223.54001522</v>
      </c>
      <c r="X16" s="17">
        <v>-691683936.71255481</v>
      </c>
      <c r="Y16" s="17">
        <v>-568515250.09357119</v>
      </c>
      <c r="Z16" s="17">
        <v>-548926777.62756038</v>
      </c>
      <c r="AA16" s="17">
        <v>-527695710.56894392</v>
      </c>
      <c r="AB16" s="17">
        <v>-559931540.09072089</v>
      </c>
      <c r="AC16" s="17">
        <v>-760140828.88184369</v>
      </c>
      <c r="AD16" s="17">
        <v>-650771448.62584209</v>
      </c>
      <c r="AE16" s="17">
        <v>-952558269.750862</v>
      </c>
      <c r="AF16" s="17">
        <v>-918282506.93679512</v>
      </c>
      <c r="AG16" s="17">
        <v>-948808332.25721252</v>
      </c>
      <c r="AH16" s="17">
        <v>-912904844.55969024</v>
      </c>
      <c r="AI16" s="17">
        <v>-773902027.6196692</v>
      </c>
      <c r="AJ16" s="17">
        <v>-720443026.69341004</v>
      </c>
      <c r="AK16" s="17">
        <v>-744265083.31653655</v>
      </c>
      <c r="AL16" s="17">
        <v>-750810115.41194153</v>
      </c>
      <c r="AM16" s="17">
        <v>-466057570.48245978</v>
      </c>
      <c r="AN16" s="17">
        <v>-780363894.16526604</v>
      </c>
      <c r="AO16" s="17">
        <v>-717543405.33215809</v>
      </c>
      <c r="AP16" s="17">
        <v>-856507662.10038781</v>
      </c>
      <c r="AQ16" s="17">
        <v>-680505986.2799567</v>
      </c>
      <c r="AR16" s="17">
        <v>-1052708527.5244039</v>
      </c>
      <c r="AS16" s="17">
        <v>-726268243.83991897</v>
      </c>
      <c r="AT16" s="17">
        <v>-980899643.90125692</v>
      </c>
      <c r="AU16" s="17">
        <v>-946204602.34286249</v>
      </c>
      <c r="AV16" s="17">
        <v>-865320943.27560484</v>
      </c>
      <c r="AW16" s="17">
        <v>-681670045.79944932</v>
      </c>
      <c r="AX16" s="17">
        <v>-455857146.54022932</v>
      </c>
      <c r="AY16" s="17">
        <v>-798502598.82953942</v>
      </c>
      <c r="AZ16" s="18">
        <v>-707212036.4455595</v>
      </c>
      <c r="BA16" s="17">
        <v>-842197033.42254651</v>
      </c>
      <c r="BB16" s="17">
        <v>-875324591.04503357</v>
      </c>
      <c r="BC16" s="17">
        <v>-815237278.77355301</v>
      </c>
      <c r="BD16" s="17">
        <v>-999017971.50840056</v>
      </c>
      <c r="BE16" s="17">
        <v>-968323280.73690033</v>
      </c>
      <c r="BF16" s="17">
        <v>-937648681.57716644</v>
      </c>
      <c r="BG16" s="17">
        <v>-830862368.1149615</v>
      </c>
      <c r="BH16" s="17">
        <v>-985600092.84677422</v>
      </c>
      <c r="BI16" s="17">
        <v>-862445704.20273006</v>
      </c>
      <c r="BJ16" s="17">
        <v>-960656491.64725637</v>
      </c>
      <c r="BK16" s="17">
        <v>-712743147.95021749</v>
      </c>
      <c r="BL16" s="17">
        <v>-777536991.54489291</v>
      </c>
      <c r="BM16" s="17">
        <v>-708942455.73537171</v>
      </c>
      <c r="BN16" s="17">
        <v>-804761070.6100471</v>
      </c>
      <c r="BO16" s="17">
        <v>-864394078.55788887</v>
      </c>
      <c r="BP16" s="17">
        <v>-930902683.41402555</v>
      </c>
      <c r="BQ16" s="17">
        <v>-998078190.04301548</v>
      </c>
      <c r="BR16" s="17">
        <v>-1143088908.8818278</v>
      </c>
      <c r="BS16" s="17">
        <v>-938522946.95483661</v>
      </c>
      <c r="BT16" s="17">
        <v>-617509222.41727114</v>
      </c>
      <c r="BU16" s="17">
        <v>-694198967.29898775</v>
      </c>
      <c r="BV16" s="17">
        <v>-903185625.02703595</v>
      </c>
      <c r="BW16" s="17">
        <v>-886635147.11812162</v>
      </c>
      <c r="BX16" s="17">
        <v>-935137471.05051064</v>
      </c>
      <c r="BY16" s="17">
        <v>-991429083.73933089</v>
      </c>
      <c r="BZ16" s="17">
        <v>-1239837210.1182067</v>
      </c>
      <c r="CA16" s="17">
        <v>-1080634645.2663002</v>
      </c>
      <c r="CB16" s="17">
        <v>-1075572891.3611944</v>
      </c>
      <c r="CC16" s="17">
        <v>-1051699108.7448645</v>
      </c>
      <c r="CD16" s="17">
        <v>-1255410248.1610219</v>
      </c>
      <c r="CE16" s="17">
        <v>-991902166.90597713</v>
      </c>
      <c r="CF16" s="17">
        <v>-839966156.12240577</v>
      </c>
      <c r="CG16" s="17">
        <v>-843633150.49195361</v>
      </c>
      <c r="CH16" s="17">
        <v>-1342056884.3507907</v>
      </c>
      <c r="CI16" s="17">
        <v>-968322522.56403637</v>
      </c>
      <c r="CJ16" s="17">
        <v>-1180252697.782608</v>
      </c>
      <c r="CK16" s="17">
        <v>-1155936264.5471225</v>
      </c>
      <c r="CL16" s="17">
        <v>-1336114150.3426883</v>
      </c>
      <c r="CM16" s="17">
        <v>-1190009092.5087616</v>
      </c>
      <c r="CN16" s="17">
        <v>-1269986316.6253486</v>
      </c>
      <c r="CO16" s="17">
        <v>-1460590109.8710032</v>
      </c>
      <c r="CP16" s="17">
        <v>-1304044466.0069847</v>
      </c>
      <c r="CQ16" s="17">
        <v>-1452799790.5334859</v>
      </c>
      <c r="CR16" s="17">
        <v>-916506248.99783444</v>
      </c>
      <c r="CS16" s="17">
        <v>-1132336629.7660909</v>
      </c>
      <c r="CT16" s="10">
        <v>-1211734288.9690683</v>
      </c>
      <c r="CU16" s="17">
        <v>-1110323227.7964535</v>
      </c>
      <c r="CV16" s="17">
        <v>-1176639309.281317</v>
      </c>
      <c r="CW16" s="17">
        <v>-953795677.60916424</v>
      </c>
      <c r="CX16" s="17">
        <v>-647115084.17758691</v>
      </c>
      <c r="CY16" s="17">
        <v>-918150058.45639646</v>
      </c>
    </row>
    <row r="17" spans="1:103" x14ac:dyDescent="0.25">
      <c r="A17" s="6" t="s">
        <v>63</v>
      </c>
      <c r="B17" s="19">
        <v>-252364800</v>
      </c>
      <c r="C17" s="19">
        <v>-80729600</v>
      </c>
      <c r="D17" s="19">
        <v>-90036400.00000003</v>
      </c>
      <c r="E17" s="19">
        <v>21305999.99999994</v>
      </c>
      <c r="F17" s="19">
        <v>-107123600.00000001</v>
      </c>
      <c r="G17" s="19">
        <v>-288426000</v>
      </c>
      <c r="H17" s="19">
        <v>-236263400</v>
      </c>
      <c r="I17" s="19">
        <v>-257622400.00000003</v>
      </c>
      <c r="J17" s="19">
        <v>-355842000</v>
      </c>
      <c r="K17" s="19">
        <v>-479098800</v>
      </c>
      <c r="L17" s="19">
        <v>-335171999.99999994</v>
      </c>
      <c r="M17" s="19">
        <v>-300669000</v>
      </c>
      <c r="N17" s="19">
        <v>-652270999.99999988</v>
      </c>
      <c r="O17" s="19">
        <v>-583445199.99999988</v>
      </c>
      <c r="P17" s="19">
        <v>-431123200</v>
      </c>
      <c r="Q17" s="19">
        <v>-360294000</v>
      </c>
      <c r="R17" s="19">
        <v>-277338400</v>
      </c>
      <c r="S17" s="19">
        <v>-311322000</v>
      </c>
      <c r="T17" s="19">
        <v>-270766399.99999988</v>
      </c>
      <c r="U17" s="19">
        <v>-263537200</v>
      </c>
      <c r="V17" s="19">
        <v>-98579999.99999994</v>
      </c>
      <c r="W17" s="19">
        <v>-154113399.99999988</v>
      </c>
      <c r="X17" s="19">
        <v>-209562000</v>
      </c>
      <c r="Y17" s="19">
        <v>-180730000</v>
      </c>
      <c r="Z17" s="19">
        <v>-217861800</v>
      </c>
      <c r="AA17" s="19">
        <v>-325589599.99999994</v>
      </c>
      <c r="AB17" s="19">
        <v>-344701399.99999994</v>
      </c>
      <c r="AC17" s="19">
        <v>-97626000</v>
      </c>
      <c r="AD17" s="19">
        <v>-415679000</v>
      </c>
      <c r="AE17" s="19">
        <v>-296375999.99999994</v>
      </c>
      <c r="AF17" s="19">
        <v>-291468200</v>
      </c>
      <c r="AG17" s="19">
        <v>-355216600</v>
      </c>
      <c r="AH17" s="19">
        <v>-432797999.99999994</v>
      </c>
      <c r="AI17" s="19">
        <v>-302312000</v>
      </c>
      <c r="AJ17" s="19">
        <v>-469049999.99999994</v>
      </c>
      <c r="AK17" s="19">
        <v>-390705400</v>
      </c>
      <c r="AL17" s="19">
        <v>-438352399.99999988</v>
      </c>
      <c r="AM17" s="19">
        <v>-389104800</v>
      </c>
      <c r="AN17" s="19">
        <v>-232977400</v>
      </c>
      <c r="AO17" s="19">
        <v>-366018000</v>
      </c>
      <c r="AP17" s="19">
        <v>-578007400</v>
      </c>
      <c r="AQ17" s="19">
        <v>-676703999.99999988</v>
      </c>
      <c r="AR17" s="19">
        <v>-592465800</v>
      </c>
      <c r="AS17" s="19">
        <v>-610538800</v>
      </c>
      <c r="AT17" s="19">
        <v>-308460000</v>
      </c>
      <c r="AU17" s="19">
        <v>-367374800</v>
      </c>
      <c r="AV17" s="19">
        <v>-536465999.99999994</v>
      </c>
      <c r="AW17" s="19">
        <v>-708790200</v>
      </c>
      <c r="AX17" s="19">
        <v>-772867199.99999988</v>
      </c>
      <c r="AY17" s="19">
        <v>-599239200</v>
      </c>
      <c r="AZ17" s="19">
        <v>-752822600</v>
      </c>
      <c r="BA17" s="19">
        <v>-828390000</v>
      </c>
      <c r="BB17" s="19">
        <v>-826100400</v>
      </c>
      <c r="BC17" s="19">
        <v>-835704000</v>
      </c>
      <c r="BD17" s="19">
        <v>-856331599.99999988</v>
      </c>
      <c r="BE17" s="19">
        <v>-826429000</v>
      </c>
      <c r="BF17" s="19">
        <v>-836022000</v>
      </c>
      <c r="BG17" s="19">
        <v>-715362200</v>
      </c>
      <c r="BH17" s="19">
        <v>-623280000</v>
      </c>
      <c r="BI17" s="19">
        <v>-737049800</v>
      </c>
      <c r="BJ17" s="2">
        <v>-734700000</v>
      </c>
      <c r="BK17" s="2">
        <v>-710210000</v>
      </c>
      <c r="BL17" s="2">
        <v>-854360000</v>
      </c>
      <c r="BM17" s="2">
        <v>-832500000</v>
      </c>
      <c r="BN17" s="2">
        <v>-998820000</v>
      </c>
      <c r="BO17" s="2">
        <v>-1083000000</v>
      </c>
      <c r="BP17" s="2">
        <v>-1079420000</v>
      </c>
      <c r="BQ17" s="2">
        <v>-1080660000</v>
      </c>
      <c r="BR17" s="2">
        <v>-1076052000</v>
      </c>
      <c r="BS17" s="2">
        <v>-1124220644.6171489</v>
      </c>
      <c r="BT17" s="2">
        <v>-897818832.4821496</v>
      </c>
      <c r="BU17" s="2">
        <v>-958106488.74417388</v>
      </c>
      <c r="BV17" s="2">
        <v>-1086142746.7119944</v>
      </c>
      <c r="BW17" s="2">
        <v>-944838083.30877101</v>
      </c>
      <c r="BX17" s="2">
        <v>-1033086649.0863376</v>
      </c>
      <c r="BY17" s="2">
        <v>-1069480161.994451</v>
      </c>
      <c r="BZ17" s="2">
        <v>-1119532477.5420926</v>
      </c>
      <c r="CA17" s="2">
        <v>-1048294009.7266402</v>
      </c>
      <c r="CB17" s="2">
        <v>-1066741602.2526138</v>
      </c>
      <c r="CC17" s="2">
        <v>-1084469099.2813518</v>
      </c>
      <c r="CD17" s="2">
        <v>-905028823.24339473</v>
      </c>
      <c r="CE17" s="2">
        <v>-894792798.3602066</v>
      </c>
      <c r="CF17" s="2">
        <v>-880962868.04483116</v>
      </c>
      <c r="CG17" s="2">
        <v>-681521833.43503344</v>
      </c>
      <c r="CH17" s="2">
        <v>-1014791252.458904</v>
      </c>
      <c r="CI17" s="2">
        <v>-971654976.28721535</v>
      </c>
      <c r="CJ17" s="2">
        <v>-1157000121.0408118</v>
      </c>
      <c r="CK17" s="2">
        <v>-1074380837.503696</v>
      </c>
      <c r="CL17" s="2">
        <v>-1217829010.0317695</v>
      </c>
      <c r="CM17" s="2">
        <v>-1179028114.0858798</v>
      </c>
      <c r="CN17" s="2">
        <v>-1262342464.5621324</v>
      </c>
      <c r="CO17" s="2">
        <v>-1258100338.3895662</v>
      </c>
      <c r="CP17" s="2">
        <v>-1198860672.5245805</v>
      </c>
      <c r="CQ17" s="2">
        <v>-1160581413.2803893</v>
      </c>
      <c r="CR17" s="2">
        <v>-858268797.36254382</v>
      </c>
      <c r="CS17" s="2">
        <v>-752368474.27872181</v>
      </c>
      <c r="CT17" s="3">
        <v>-618341689.45063305</v>
      </c>
      <c r="CU17" s="2">
        <v>-458435655.23919034</v>
      </c>
      <c r="CV17" s="2">
        <v>-617354646.58085716</v>
      </c>
      <c r="CW17" s="2">
        <v>-924032211.58847737</v>
      </c>
      <c r="CX17" s="2">
        <v>-1073085484.7034117</v>
      </c>
      <c r="CY17" s="2">
        <v>-1114755594.0924587</v>
      </c>
    </row>
    <row r="18" spans="1:103" ht="15.75" thickBot="1" x14ac:dyDescent="0.3">
      <c r="A18" s="8" t="s">
        <v>64</v>
      </c>
      <c r="B18" s="20">
        <f>SUM(B16:B17)</f>
        <v>-914284840.20662928</v>
      </c>
      <c r="C18" s="20">
        <f t="shared" ref="C18:BN18" si="4">SUM(C16:C17)</f>
        <v>-549963480.88073707</v>
      </c>
      <c r="D18" s="20">
        <f t="shared" si="4"/>
        <v>-692852535.62759781</v>
      </c>
      <c r="E18" s="20">
        <f t="shared" si="4"/>
        <v>-523939476.03624672</v>
      </c>
      <c r="F18" s="20">
        <f t="shared" si="4"/>
        <v>-755104739.48097825</v>
      </c>
      <c r="G18" s="20">
        <f t="shared" si="4"/>
        <v>-938767719.65064788</v>
      </c>
      <c r="H18" s="20">
        <f t="shared" si="4"/>
        <v>-1007607122.4666671</v>
      </c>
      <c r="I18" s="20">
        <f t="shared" si="4"/>
        <v>-1082503679.7797468</v>
      </c>
      <c r="J18" s="20">
        <f t="shared" si="4"/>
        <v>-1148425084.0968494</v>
      </c>
      <c r="K18" s="20">
        <f t="shared" si="4"/>
        <v>-1068740982.7198747</v>
      </c>
      <c r="L18" s="20">
        <f t="shared" si="4"/>
        <v>-1076021021.1707807</v>
      </c>
      <c r="M18" s="20">
        <f t="shared" si="4"/>
        <v>-795791721.33695173</v>
      </c>
      <c r="N18" s="20">
        <f t="shared" si="4"/>
        <v>-1466254972.1451998</v>
      </c>
      <c r="O18" s="20">
        <f t="shared" si="4"/>
        <v>-1215077080.8994446</v>
      </c>
      <c r="P18" s="20">
        <f t="shared" si="4"/>
        <v>-1106414729.9478302</v>
      </c>
      <c r="Q18" s="20">
        <f t="shared" si="4"/>
        <v>-1175496287.9095533</v>
      </c>
      <c r="R18" s="20">
        <f t="shared" si="4"/>
        <v>-1100219900.8307791</v>
      </c>
      <c r="S18" s="20">
        <f t="shared" si="4"/>
        <v>-1023073434.1115719</v>
      </c>
      <c r="T18" s="20">
        <f t="shared" si="4"/>
        <v>-1224165529.3640146</v>
      </c>
      <c r="U18" s="20">
        <f t="shared" si="4"/>
        <v>-1095030063.11095</v>
      </c>
      <c r="V18" s="20">
        <f t="shared" si="4"/>
        <v>-1008868851.4503739</v>
      </c>
      <c r="W18" s="20">
        <f t="shared" si="4"/>
        <v>-1087623623.5400152</v>
      </c>
      <c r="X18" s="20">
        <f t="shared" si="4"/>
        <v>-901245936.71255481</v>
      </c>
      <c r="Y18" s="20">
        <f t="shared" si="4"/>
        <v>-749245250.09357119</v>
      </c>
      <c r="Z18" s="20">
        <f t="shared" si="4"/>
        <v>-766788577.62756038</v>
      </c>
      <c r="AA18" s="20">
        <f t="shared" si="4"/>
        <v>-853285310.56894386</v>
      </c>
      <c r="AB18" s="20">
        <f t="shared" si="4"/>
        <v>-904632940.09072089</v>
      </c>
      <c r="AC18" s="20">
        <f t="shared" si="4"/>
        <v>-857766828.88184369</v>
      </c>
      <c r="AD18" s="20">
        <f t="shared" si="4"/>
        <v>-1066450448.6258421</v>
      </c>
      <c r="AE18" s="20">
        <f t="shared" si="4"/>
        <v>-1248934269.7508619</v>
      </c>
      <c r="AF18" s="20">
        <f t="shared" si="4"/>
        <v>-1209750706.9367952</v>
      </c>
      <c r="AG18" s="20">
        <f t="shared" si="4"/>
        <v>-1304024932.2572126</v>
      </c>
      <c r="AH18" s="20">
        <f t="shared" si="4"/>
        <v>-1345702844.5596902</v>
      </c>
      <c r="AI18" s="20">
        <f t="shared" si="4"/>
        <v>-1076214027.6196692</v>
      </c>
      <c r="AJ18" s="20">
        <f t="shared" si="4"/>
        <v>-1189493026.6934099</v>
      </c>
      <c r="AK18" s="20">
        <f t="shared" si="4"/>
        <v>-1134970483.3165364</v>
      </c>
      <c r="AL18" s="20">
        <f t="shared" si="4"/>
        <v>-1189162515.4119415</v>
      </c>
      <c r="AM18" s="20">
        <f t="shared" si="4"/>
        <v>-855162370.48245978</v>
      </c>
      <c r="AN18" s="20">
        <f t="shared" si="4"/>
        <v>-1013341294.165266</v>
      </c>
      <c r="AO18" s="20">
        <f t="shared" si="4"/>
        <v>-1083561405.3321581</v>
      </c>
      <c r="AP18" s="20">
        <f t="shared" si="4"/>
        <v>-1434515062.1003878</v>
      </c>
      <c r="AQ18" s="20">
        <f t="shared" si="4"/>
        <v>-1357209986.2799566</v>
      </c>
      <c r="AR18" s="20">
        <f t="shared" si="4"/>
        <v>-1645174327.524404</v>
      </c>
      <c r="AS18" s="20">
        <f t="shared" si="4"/>
        <v>-1336807043.8399191</v>
      </c>
      <c r="AT18" s="20">
        <f t="shared" si="4"/>
        <v>-1289359643.901257</v>
      </c>
      <c r="AU18" s="20">
        <f t="shared" si="4"/>
        <v>-1313579402.3428626</v>
      </c>
      <c r="AV18" s="20">
        <f t="shared" si="4"/>
        <v>-1401786943.2756047</v>
      </c>
      <c r="AW18" s="20">
        <f t="shared" si="4"/>
        <v>-1390460245.7994494</v>
      </c>
      <c r="AX18" s="20">
        <f t="shared" si="4"/>
        <v>-1228724346.5402293</v>
      </c>
      <c r="AY18" s="20">
        <f t="shared" si="4"/>
        <v>-1397741798.8295393</v>
      </c>
      <c r="AZ18" s="20">
        <f t="shared" si="4"/>
        <v>-1460034636.4455595</v>
      </c>
      <c r="BA18" s="20">
        <f t="shared" si="4"/>
        <v>-1670587033.4225464</v>
      </c>
      <c r="BB18" s="20">
        <f t="shared" si="4"/>
        <v>-1701424991.0450335</v>
      </c>
      <c r="BC18" s="20">
        <f t="shared" si="4"/>
        <v>-1650941278.7735529</v>
      </c>
      <c r="BD18" s="20">
        <f t="shared" si="4"/>
        <v>-1855349571.5084004</v>
      </c>
      <c r="BE18" s="20">
        <f t="shared" si="4"/>
        <v>-1794752280.7369003</v>
      </c>
      <c r="BF18" s="20">
        <f t="shared" si="4"/>
        <v>-1773670681.5771666</v>
      </c>
      <c r="BG18" s="20">
        <f t="shared" si="4"/>
        <v>-1546224568.1149616</v>
      </c>
      <c r="BH18" s="20">
        <f t="shared" si="4"/>
        <v>-1608880092.8467741</v>
      </c>
      <c r="BI18" s="20">
        <f t="shared" si="4"/>
        <v>-1599495504.2027302</v>
      </c>
      <c r="BJ18" s="20">
        <f t="shared" si="4"/>
        <v>-1695356491.6472564</v>
      </c>
      <c r="BK18" s="20">
        <f t="shared" si="4"/>
        <v>-1422953147.9502175</v>
      </c>
      <c r="BL18" s="20">
        <f t="shared" si="4"/>
        <v>-1631896991.5448928</v>
      </c>
      <c r="BM18" s="20">
        <f t="shared" si="4"/>
        <v>-1541442455.7353716</v>
      </c>
      <c r="BN18" s="20">
        <f t="shared" si="4"/>
        <v>-1803581070.6100471</v>
      </c>
      <c r="BO18" s="20">
        <f t="shared" ref="BO18:BZ18" si="5">SUM(BO16:BO17)</f>
        <v>-1947394078.557889</v>
      </c>
      <c r="BP18" s="20">
        <f t="shared" si="5"/>
        <v>-2010322683.4140255</v>
      </c>
      <c r="BQ18" s="20">
        <f t="shared" si="5"/>
        <v>-2078738190.0430155</v>
      </c>
      <c r="BR18" s="20">
        <f t="shared" si="5"/>
        <v>-2219140908.8818278</v>
      </c>
      <c r="BS18" s="20">
        <f t="shared" si="5"/>
        <v>-2062743591.5719855</v>
      </c>
      <c r="BT18" s="20">
        <f t="shared" si="5"/>
        <v>-1515328054.8994207</v>
      </c>
      <c r="BU18" s="20">
        <f t="shared" si="5"/>
        <v>-1652305456.0431616</v>
      </c>
      <c r="BV18" s="20">
        <f t="shared" si="5"/>
        <v>-1989328371.7390304</v>
      </c>
      <c r="BW18" s="20">
        <f t="shared" si="5"/>
        <v>-1831473230.4268928</v>
      </c>
      <c r="BX18" s="20">
        <f t="shared" si="5"/>
        <v>-1968224120.1368482</v>
      </c>
      <c r="BY18" s="20">
        <f t="shared" si="5"/>
        <v>-2060909245.7337818</v>
      </c>
      <c r="BZ18" s="20">
        <f t="shared" si="5"/>
        <v>-2359369687.6602993</v>
      </c>
      <c r="CA18" s="20">
        <v>-2128928654.9929404</v>
      </c>
      <c r="CB18" s="20">
        <v>-2142314493.6138082</v>
      </c>
      <c r="CC18" s="20">
        <v>-2136168208.0262163</v>
      </c>
      <c r="CD18" s="20">
        <v>-2160439071.4044166</v>
      </c>
      <c r="CE18" s="20">
        <v>-1886694965.2661839</v>
      </c>
      <c r="CF18" s="20">
        <v>-1720929024.1672368</v>
      </c>
      <c r="CG18" s="20">
        <v>-1525154983.9269869</v>
      </c>
      <c r="CH18" s="20">
        <v>-2356848136.8096948</v>
      </c>
      <c r="CI18" s="20">
        <v>-1939977498.8512516</v>
      </c>
      <c r="CJ18" s="20">
        <v>-2337252818.8234196</v>
      </c>
      <c r="CK18" s="20">
        <v>-2230317102.0508184</v>
      </c>
      <c r="CL18" s="20">
        <v>-2553943160.3744578</v>
      </c>
      <c r="CM18" s="20">
        <v>-2369037206.5946417</v>
      </c>
      <c r="CN18" s="20">
        <v>-2532328781.1874814</v>
      </c>
      <c r="CO18" s="20">
        <v>-2718690448.2605696</v>
      </c>
      <c r="CP18" s="20">
        <v>-2502905138.5315652</v>
      </c>
      <c r="CQ18" s="20">
        <v>-2613381203.8138757</v>
      </c>
      <c r="CR18" s="20">
        <v>-1774775046.3603783</v>
      </c>
      <c r="CS18" s="20">
        <v>-1884705104.0448127</v>
      </c>
      <c r="CT18" s="16">
        <v>-1829879490.4892805</v>
      </c>
      <c r="CU18" s="20">
        <v>-1568758883.0356438</v>
      </c>
      <c r="CV18" s="20">
        <v>-1793993955.862174</v>
      </c>
      <c r="CW18" s="20">
        <v>-1877827889.1976416</v>
      </c>
      <c r="CX18" s="20">
        <v>-1720200568.8809988</v>
      </c>
      <c r="CY18" s="20">
        <v>-2032905652.5488553</v>
      </c>
    </row>
    <row r="19" spans="1:103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3"/>
      <c r="CU19" s="2"/>
      <c r="CV19" s="2"/>
      <c r="CW19" s="2"/>
      <c r="CX19" s="2"/>
      <c r="CY19" s="2"/>
    </row>
    <row r="20" spans="1:103" x14ac:dyDescent="0.25">
      <c r="A20" s="13" t="s">
        <v>65</v>
      </c>
      <c r="R20" s="3"/>
    </row>
    <row r="21" spans="1:103" x14ac:dyDescent="0.25">
      <c r="A21" s="13" t="s">
        <v>83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103" x14ac:dyDescent="0.25">
      <c r="A22" s="13" t="s">
        <v>81</v>
      </c>
    </row>
    <row r="23" spans="1:103" x14ac:dyDescent="0.25">
      <c r="A23" s="13" t="s">
        <v>82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2011-10-25T21:42:23Z</dcterms:created>
  <dcterms:modified xsi:type="dcterms:W3CDTF">2015-08-19T23:23:11Z</dcterms:modified>
</cp:coreProperties>
</file>