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e7\UPE\Base datos DGAER\Gas natural\Comercio.exterior\AURA.portal\2015\2T 2015\MMBtu\"/>
    </mc:Choice>
  </mc:AlternateContent>
  <bookViews>
    <workbookView xWindow="-45" yWindow="45" windowWidth="10290" windowHeight="7770"/>
  </bookViews>
  <sheets>
    <sheet name="Resumen" sheetId="1" r:id="rId1"/>
  </sheets>
  <calcPr calcId="152511"/>
</workbook>
</file>

<file path=xl/calcChain.xml><?xml version="1.0" encoding="utf-8"?>
<calcChain xmlns="http://schemas.openxmlformats.org/spreadsheetml/2006/main">
  <c r="BZ18" i="1" l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<sst xmlns="http://schemas.openxmlformats.org/spreadsheetml/2006/main" count="277" uniqueCount="118">
  <si>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</si>
  <si>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</si>
  <si>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</si>
  <si>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</si>
  <si>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</si>
  <si>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</si>
  <si>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</si>
  <si>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</si>
  <si>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</si>
  <si>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</si>
  <si>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</si>
  <si>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</si>
  <si>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</si>
  <si>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</si>
  <si>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</si>
  <si>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</si>
  <si>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</si>
  <si>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</si>
  <si>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</si>
  <si>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</si>
  <si>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</si>
  <si>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</si>
  <si>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</si>
  <si>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</si>
  <si>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</si>
  <si>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</si>
  <si>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</si>
  <si>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</si>
  <si>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</si>
  <si>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</si>
  <si>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</si>
  <si>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</si>
  <si>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</si>
  <si>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</si>
  <si>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</si>
  <si>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</si>
  <si>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</si>
  <si>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</si>
  <si>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</si>
  <si>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</si>
  <si>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</si>
  <si>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</si>
  <si>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</si>
  <si>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</si>
  <si>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</si>
  <si>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</si>
  <si>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</si>
  <si>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</si>
  <si>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</si>
  <si>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</si>
  <si>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</si>
  <si>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</si>
  <si>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</si>
  <si>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</si>
  <si>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</si>
  <si>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</si>
  <si>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Importaciones Privadas</t>
  </si>
  <si>
    <t>Importaciones Pemex</t>
  </si>
  <si>
    <t>Importaciones totales</t>
  </si>
  <si>
    <t>Exportaciones Privadas</t>
  </si>
  <si>
    <t>Exportaciones Pemex</t>
  </si>
  <si>
    <t>Exportaciones totales</t>
  </si>
  <si>
    <t>Balance Privados</t>
  </si>
  <si>
    <t>Balance Pemex</t>
  </si>
  <si>
    <t>Balance total</t>
  </si>
  <si>
    <t>Fuente: CRE, con base en información de los importadores y exportadores</t>
  </si>
  <si>
    <t>Columna57</t>
  </si>
  <si>
    <t>Columna58</t>
  </si>
  <si>
    <t>Columna59</t>
  </si>
  <si>
    <t>Columna60</t>
  </si>
  <si>
    <t>Columna61</t>
  </si>
  <si>
    <t>Columna62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</si>
  <si>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</si>
  <si>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</si>
  <si>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</si>
  <si>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</si>
  <si>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</si>
  <si>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</si>
  <si>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</si>
  <si>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</si>
  <si>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 xml:space="preserve">Nota: </t>
  </si>
  <si>
    <t xml:space="preserve">1. A partir del 2012, para efectos de las conversiones entre volumen y energía se emplea el poder calorifico reportado por cada empresa para el mes de que se trate.
</t>
  </si>
  <si>
    <t>2. Esta información se actualiza trimestralmente, en conformidad con los plazos de entrega de información de los importadores y exportadores establecidos en la Directiva de Información para las Actividades Reguladas en Materia de gas natural, DIR-GAS-006-2006.</t>
  </si>
  <si>
    <t>Columna71</t>
  </si>
  <si>
    <t>Columna72</t>
  </si>
  <si>
    <t>Columna73</t>
  </si>
  <si>
    <t>Columna74</t>
  </si>
  <si>
    <t>Columna75</t>
  </si>
  <si>
    <t>Columna76</t>
  </si>
  <si>
    <t>(MMBtu)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</si>
  <si>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</si>
  <si>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</si>
  <si>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</si>
  <si>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</si>
  <si>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</si>
  <si>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</si>
  <si>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</si>
  <si>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</si>
  <si>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</si>
  <si>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</si>
  <si>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</si>
  <si>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</si>
  <si>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</si>
  <si>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</si>
  <si>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</si>
  <si>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</si>
  <si>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</si>
  <si>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</si>
  <si>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</si>
  <si>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</si>
  <si>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</si>
  <si>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</si>
  <si>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</si>
  <si>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</si>
  <si>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</si>
  <si>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>Columna102</t>
  </si>
  <si>
    <t>Columna103</t>
  </si>
  <si>
    <t>Balance de Comercio Exterior de Gas Natural, 2007-2015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</si>
</sst>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4" fontId="0" fillId="0" borderId="0" xfId="0" applyNumberFormat="1"/>
    <xf numFmtId="3" fontId="0" fillId="0" borderId="0" xfId="0" applyNumberFormat="1"/>
    <xf numFmtId="0" fontId="0" fillId="3" borderId="0" xfId="0" applyFill="1"/>
    <xf numFmtId="0" fontId="0" fillId="0" borderId="2" xfId="0" applyFill="1" applyBorder="1"/>
    <xf numFmtId="0" fontId="0" fillId="0" borderId="0" xfId="0" applyBorder="1"/>
    <xf numFmtId="3" fontId="0" fillId="0" borderId="0" xfId="0" applyNumberFormat="1" applyBorder="1"/>
    <xf numFmtId="0" fontId="1" fillId="0" borderId="3" xfId="0" applyFont="1" applyBorder="1"/>
    <xf numFmtId="0" fontId="0" fillId="0" borderId="2" xfId="0" applyBorder="1"/>
    <xf numFmtId="3" fontId="0" fillId="0" borderId="2" xfId="0" applyNumberFormat="1" applyBorder="1"/>
    <xf numFmtId="0" fontId="1" fillId="0" borderId="0" xfId="0" applyFont="1"/>
    <xf numFmtId="3" fontId="0" fillId="0" borderId="2" xfId="0" applyNumberFormat="1" applyFill="1" applyBorder="1"/>
    <xf numFmtId="3" fontId="0" fillId="4" borderId="4" xfId="0" applyNumberFormat="1" applyFont="1" applyFill="1" applyBorder="1"/>
    <xf numFmtId="3" fontId="0" fillId="0" borderId="4" xfId="0" applyNumberFormat="1" applyFont="1" applyBorder="1"/>
    <xf numFmtId="0" fontId="3" fillId="0" borderId="0" xfId="0" applyFont="1"/>
    <xf numFmtId="0" fontId="4" fillId="0" borderId="0" xfId="0" applyFont="1"/>
    <xf numFmtId="17" fontId="3" fillId="2" borderId="1" xfId="0" applyNumberFormat="1" applyFont="1" applyFill="1" applyBorder="1"/>
    <xf numFmtId="3" fontId="1" fillId="0" borderId="3" xfId="0" applyNumberFormat="1" applyFont="1" applyBorder="1"/>
    <xf numFmtId="3" fontId="1" fillId="0" borderId="3" xfId="0" applyNumberFormat="1" applyFont="1" applyFill="1" applyBorder="1"/>
    <xf numFmtId="3" fontId="1" fillId="4" borderId="5" xfId="0" applyNumberFormat="1" applyFont="1" applyFill="1" applyBorder="1"/>
  </cellXfs>
  <cellStyles count="1">
    <cellStyle name="Normal" xfId="0" builtinId="0"/>
  </cellStyles>
  <dxfs count="26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4" displayName="Tabla4" ref="A5:BC8" totalsRowShown="0" headerRowDxfId="260">
  <autoFilter ref="A5:BC8"/>
  <tableColumns count="55">
    <tableColumn id="1" name="Columna1"/>
    <tableColumn id="2" name="Columna2" dataDxfId="259"/>
    <tableColumn id="3" name="Columna3" dataDxfId="258"/>
    <tableColumn id="4" name="Columna4" dataDxfId="257"/>
    <tableColumn id="5" name="Columna5" dataDxfId="256"/>
    <tableColumn id="6" name="Columna6" dataDxfId="255"/>
    <tableColumn id="7" name="Columna7" dataDxfId="254"/>
    <tableColumn id="8" name="Columna8" dataDxfId="253"/>
    <tableColumn id="9" name="Columna9" dataDxfId="252"/>
    <tableColumn id="10" name="Columna10" dataDxfId="251"/>
    <tableColumn id="11" name="Columna11" dataDxfId="250"/>
    <tableColumn id="12" name="Columna12" dataDxfId="249"/>
    <tableColumn id="13" name="Columna13" dataDxfId="248"/>
    <tableColumn id="14" name="Columna14" dataDxfId="247"/>
    <tableColumn id="15" name="Columna15" dataDxfId="246"/>
    <tableColumn id="16" name="Columna16" dataDxfId="245"/>
    <tableColumn id="17" name="Columna17" dataDxfId="244"/>
    <tableColumn id="18" name="Columna18" dataDxfId="243"/>
    <tableColumn id="19" name="Columna19" dataDxfId="242"/>
    <tableColumn id="20" name="Columna20" dataDxfId="241"/>
    <tableColumn id="21" name="Columna21" dataDxfId="240"/>
    <tableColumn id="22" name="Columna22" dataDxfId="239"/>
    <tableColumn id="23" name="Columna23" dataDxfId="238"/>
    <tableColumn id="24" name="Columna24" dataDxfId="237"/>
    <tableColumn id="25" name="Columna25" dataDxfId="236"/>
    <tableColumn id="26" name="Columna26" dataDxfId="235"/>
    <tableColumn id="27" name="Columna27" dataDxfId="234"/>
    <tableColumn id="28" name="Columna28" dataDxfId="233"/>
    <tableColumn id="29" name="Columna29" dataDxfId="232"/>
    <tableColumn id="30" name="Columna30" dataDxfId="231"/>
    <tableColumn id="31" name="Columna31" dataDxfId="230"/>
    <tableColumn id="32" name="Columna32" dataDxfId="229"/>
    <tableColumn id="33" name="Columna33" dataDxfId="228"/>
    <tableColumn id="34" name="Columna34" dataDxfId="227"/>
    <tableColumn id="35" name="Columna35" dataDxfId="226"/>
    <tableColumn id="36" name="Columna36" dataDxfId="225"/>
    <tableColumn id="37" name="Columna37" dataDxfId="224"/>
    <tableColumn id="38" name="Columna38" dataDxfId="223"/>
    <tableColumn id="39" name="Columna39" dataDxfId="222"/>
    <tableColumn id="40" name="Columna40" dataDxfId="221"/>
    <tableColumn id="41" name="Columna41" dataDxfId="220"/>
    <tableColumn id="42" name="Columna42" dataDxfId="219"/>
    <tableColumn id="43" name="Columna43" dataDxfId="218"/>
    <tableColumn id="44" name="Columna44" dataDxfId="217"/>
    <tableColumn id="45" name="Columna45" dataDxfId="216"/>
    <tableColumn id="46" name="Columna46" dataDxfId="215"/>
    <tableColumn id="47" name="Columna47" dataDxfId="214"/>
    <tableColumn id="48" name="Columna48" dataDxfId="213"/>
    <tableColumn id="49" name="Columna49" dataDxfId="212"/>
    <tableColumn id="50" name="Columna50" dataDxfId="211"/>
    <tableColumn id="51" name="Columna51" dataDxfId="210"/>
    <tableColumn id="52" name="Columna52" dataDxfId="209"/>
    <tableColumn id="53" name="Columna53" dataDxfId="208"/>
    <tableColumn id="54" name="Columna54" dataDxfId="207"/>
    <tableColumn id="55" name="Columna55" dataDxfId="20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a6" displayName="Tabla6" ref="A10:CY13" totalsRowShown="0" headerRowDxfId="205">
  <autoFilter ref="A10:CY13"/>
  <tableColumns count="103">
    <tableColumn id="1" name="Columna1"/>
    <tableColumn id="2" name="Columna2" dataDxfId="204"/>
    <tableColumn id="3" name="Columna3" dataDxfId="203"/>
    <tableColumn id="4" name="Columna4" dataDxfId="202"/>
    <tableColumn id="5" name="Columna5" dataDxfId="201"/>
    <tableColumn id="6" name="Columna6" dataDxfId="200"/>
    <tableColumn id="7" name="Columna7" dataDxfId="199"/>
    <tableColumn id="8" name="Columna8" dataDxfId="198"/>
    <tableColumn id="9" name="Columna9" dataDxfId="197"/>
    <tableColumn id="10" name="Columna10" dataDxfId="196"/>
    <tableColumn id="11" name="Columna11" dataDxfId="195"/>
    <tableColumn id="12" name="Columna12" dataDxfId="194"/>
    <tableColumn id="13" name="Columna13" dataDxfId="193"/>
    <tableColumn id="14" name="Columna14" dataDxfId="192"/>
    <tableColumn id="15" name="Columna15" dataDxfId="191"/>
    <tableColumn id="16" name="Columna16" dataDxfId="190"/>
    <tableColumn id="17" name="Columna17" dataDxfId="189"/>
    <tableColumn id="18" name="Columna18" dataDxfId="188"/>
    <tableColumn id="19" name="Columna19" dataDxfId="187"/>
    <tableColumn id="20" name="Columna20" dataDxfId="186"/>
    <tableColumn id="21" name="Columna21" dataDxfId="185"/>
    <tableColumn id="22" name="Columna22" dataDxfId="184"/>
    <tableColumn id="23" name="Columna23" dataDxfId="183"/>
    <tableColumn id="24" name="Columna24" dataDxfId="182"/>
    <tableColumn id="25" name="Columna25" dataDxfId="181"/>
    <tableColumn id="26" name="Columna26" dataDxfId="180"/>
    <tableColumn id="27" name="Columna27" dataDxfId="179"/>
    <tableColumn id="28" name="Columna28" dataDxfId="178"/>
    <tableColumn id="29" name="Columna29" dataDxfId="177"/>
    <tableColumn id="30" name="Columna30" dataDxfId="176"/>
    <tableColumn id="31" name="Columna31" dataDxfId="175"/>
    <tableColumn id="32" name="Columna32" dataDxfId="174"/>
    <tableColumn id="33" name="Columna33" dataDxfId="173"/>
    <tableColumn id="34" name="Columna34" dataDxfId="172"/>
    <tableColumn id="35" name="Columna35" dataDxfId="171"/>
    <tableColumn id="36" name="Columna36" dataDxfId="170"/>
    <tableColumn id="37" name="Columna37" dataDxfId="169"/>
    <tableColumn id="38" name="Columna38" dataDxfId="168"/>
    <tableColumn id="39" name="Columna39" dataDxfId="167"/>
    <tableColumn id="40" name="Columna40" dataDxfId="166"/>
    <tableColumn id="41" name="Columna41" dataDxfId="165"/>
    <tableColumn id="42" name="Columna42" dataDxfId="164"/>
    <tableColumn id="43" name="Columna43" dataDxfId="163"/>
    <tableColumn id="44" name="Columna44" dataDxfId="162"/>
    <tableColumn id="45" name="Columna45" dataDxfId="161"/>
    <tableColumn id="46" name="Columna46" dataDxfId="160"/>
    <tableColumn id="47" name="Columna47" dataDxfId="159"/>
    <tableColumn id="48" name="Columna48" dataDxfId="158"/>
    <tableColumn id="49" name="Columna49" dataDxfId="157"/>
    <tableColumn id="50" name="Columna50" dataDxfId="156"/>
    <tableColumn id="51" name="Columna51" dataDxfId="155"/>
    <tableColumn id="52" name="Columna52" dataDxfId="154"/>
    <tableColumn id="53" name="Columna53" dataDxfId="153"/>
    <tableColumn id="54" name="Columna54" dataDxfId="152"/>
    <tableColumn id="55" name="Columna55" dataDxfId="151"/>
    <tableColumn id="56" name="Columna56" dataDxfId="150"/>
    <tableColumn id="57" name="Columna57" dataDxfId="149"/>
    <tableColumn id="58" name="Columna58" dataDxfId="148"/>
    <tableColumn id="59" name="Columna59" dataDxfId="147"/>
    <tableColumn id="60" name="Columna60" dataDxfId="146"/>
    <tableColumn id="61" name="Columna61" dataDxfId="145"/>
    <tableColumn id="62" name="Columna62" dataDxfId="144"/>
    <tableColumn id="63" name="Columna63" dataDxfId="143"/>
    <tableColumn id="64" name="Columna64" dataDxfId="142"/>
    <tableColumn id="65" name="Columna65" dataDxfId="141"/>
    <tableColumn id="66" name="Columna66" dataDxfId="140"/>
    <tableColumn id="67" name="Columna67" dataDxfId="139"/>
    <tableColumn id="68" name="Columna68" dataDxfId="138"/>
    <tableColumn id="69" name="Columna69" dataDxfId="137"/>
    <tableColumn id="70" name="Columna70" dataDxfId="136"/>
    <tableColumn id="71" name="Columna71" dataDxfId="135"/>
    <tableColumn id="72" name="Columna72" dataDxfId="134"/>
    <tableColumn id="73" name="Columna73" dataDxfId="133"/>
    <tableColumn id="74" name="Columna74" dataDxfId="132"/>
    <tableColumn id="75" name="Columna75" dataDxfId="131"/>
    <tableColumn id="76" name="Columna76" dataDxfId="130"/>
    <tableColumn id="77" name="Columna77" dataDxfId="129"/>
    <tableColumn id="78" name="Columna78" dataDxfId="128"/>
    <tableColumn id="79" name="Columna79" dataDxfId="127"/>
    <tableColumn id="80" name="Columna80" dataDxfId="126"/>
    <tableColumn id="81" name="Columna81" dataDxfId="125"/>
    <tableColumn id="82" name="Columna82" dataDxfId="124"/>
    <tableColumn id="83" name="Columna83" dataDxfId="123"/>
    <tableColumn id="84" name="Columna84" dataDxfId="122"/>
    <tableColumn id="85" name="Columna85" dataDxfId="121"/>
    <tableColumn id="86" name="Columna86" dataDxfId="120"/>
    <tableColumn id="87" name="Columna87" dataDxfId="119"/>
    <tableColumn id="88" name="Columna88" dataDxfId="118"/>
    <tableColumn id="89" name="Columna89" dataDxfId="117"/>
    <tableColumn id="90" name="Columna90" dataDxfId="116"/>
    <tableColumn id="91" name="Columna91" dataDxfId="115"/>
    <tableColumn id="92" name="Columna92" dataDxfId="114"/>
    <tableColumn id="93" name="Columna93" dataDxfId="113"/>
    <tableColumn id="94" name="Columna94" dataDxfId="112"/>
    <tableColumn id="95" name="Columna95" dataDxfId="111"/>
    <tableColumn id="96" name="Columna96" dataDxfId="110"/>
    <tableColumn id="97" name="Columna97" dataDxfId="109"/>
    <tableColumn id="98" name="Columna98" dataDxfId="108"/>
    <tableColumn id="99" name="Columna99" dataDxfId="107"/>
    <tableColumn id="100" name="Columna100" dataDxfId="106"/>
    <tableColumn id="101" name="Columna101" dataDxfId="105"/>
    <tableColumn id="102" name="Columna102" dataDxfId="104"/>
    <tableColumn id="103" name="Columna103" dataDxfId="103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7" displayName="Tabla7" ref="A15:CY18" totalsRowShown="0" headerRowDxfId="102">
  <autoFilter ref="A15:CY18"/>
  <tableColumns count="103">
    <tableColumn id="1" name="Columna1"/>
    <tableColumn id="2" name="Columna2" dataDxfId="101"/>
    <tableColumn id="3" name="Columna3" dataDxfId="100"/>
    <tableColumn id="4" name="Columna4" dataDxfId="99"/>
    <tableColumn id="5" name="Columna5" dataDxfId="98"/>
    <tableColumn id="6" name="Columna6" dataDxfId="97"/>
    <tableColumn id="7" name="Columna7" dataDxfId="96"/>
    <tableColumn id="8" name="Columna8" dataDxfId="95"/>
    <tableColumn id="9" name="Columna9" dataDxfId="94"/>
    <tableColumn id="10" name="Columna10" dataDxfId="93"/>
    <tableColumn id="11" name="Columna11" dataDxfId="92"/>
    <tableColumn id="12" name="Columna12" dataDxfId="91"/>
    <tableColumn id="13" name="Columna13" dataDxfId="90"/>
    <tableColumn id="14" name="Columna14" dataDxfId="89"/>
    <tableColumn id="15" name="Columna15" dataDxfId="88"/>
    <tableColumn id="16" name="Columna16" dataDxfId="87"/>
    <tableColumn id="17" name="Columna17" dataDxfId="86"/>
    <tableColumn id="18" name="Columna18" dataDxfId="85"/>
    <tableColumn id="19" name="Columna19" dataDxfId="84"/>
    <tableColumn id="20" name="Columna20" dataDxfId="83"/>
    <tableColumn id="21" name="Columna21" dataDxfId="82"/>
    <tableColumn id="22" name="Columna22" dataDxfId="81"/>
    <tableColumn id="23" name="Columna23" dataDxfId="80"/>
    <tableColumn id="24" name="Columna24" dataDxfId="79"/>
    <tableColumn id="25" name="Columna25" dataDxfId="78"/>
    <tableColumn id="26" name="Columna26" dataDxfId="77"/>
    <tableColumn id="27" name="Columna27" dataDxfId="76"/>
    <tableColumn id="28" name="Columna28" dataDxfId="75"/>
    <tableColumn id="29" name="Columna29" dataDxfId="74"/>
    <tableColumn id="30" name="Columna30" dataDxfId="73"/>
    <tableColumn id="31" name="Columna31" dataDxfId="72"/>
    <tableColumn id="32" name="Columna32" dataDxfId="71"/>
    <tableColumn id="33" name="Columna33" dataDxfId="70"/>
    <tableColumn id="34" name="Columna34" dataDxfId="69"/>
    <tableColumn id="35" name="Columna35" dataDxfId="68"/>
    <tableColumn id="36" name="Columna36" dataDxfId="67"/>
    <tableColumn id="37" name="Columna37" dataDxfId="66"/>
    <tableColumn id="38" name="Columna38" dataDxfId="65"/>
    <tableColumn id="39" name="Columna39" dataDxfId="64"/>
    <tableColumn id="40" name="Columna40" dataDxfId="63"/>
    <tableColumn id="41" name="Columna41" dataDxfId="62"/>
    <tableColumn id="42" name="Columna42" dataDxfId="61"/>
    <tableColumn id="43" name="Columna43" dataDxfId="60"/>
    <tableColumn id="44" name="Columna44" dataDxfId="59"/>
    <tableColumn id="45" name="Columna45" dataDxfId="58"/>
    <tableColumn id="46" name="Columna46" dataDxfId="57"/>
    <tableColumn id="47" name="Columna47" dataDxfId="56"/>
    <tableColumn id="48" name="Columna48" dataDxfId="55"/>
    <tableColumn id="49" name="Columna49" dataDxfId="54"/>
    <tableColumn id="50" name="Columna50" dataDxfId="53"/>
    <tableColumn id="51" name="Columna51" dataDxfId="52"/>
    <tableColumn id="52" name="Columna52" dataDxfId="51"/>
    <tableColumn id="53" name="Columna53" dataDxfId="50"/>
    <tableColumn id="54" name="Columna54" dataDxfId="49"/>
    <tableColumn id="55" name="Columna55" dataDxfId="48"/>
    <tableColumn id="56" name="Columna56" dataDxfId="47"/>
    <tableColumn id="57" name="Columna57" dataDxfId="46"/>
    <tableColumn id="58" name="Columna58" dataDxfId="45"/>
    <tableColumn id="59" name="Columna59" dataDxfId="44"/>
    <tableColumn id="60" name="Columna60" dataDxfId="43"/>
    <tableColumn id="61" name="Columna61" dataDxfId="42"/>
    <tableColumn id="62" name="Columna62" dataDxfId="41"/>
    <tableColumn id="63" name="Columna63" dataDxfId="40"/>
    <tableColumn id="64" name="Columna64" dataDxfId="39"/>
    <tableColumn id="65" name="Columna65" dataDxfId="38"/>
    <tableColumn id="66" name="Columna66" dataDxfId="37"/>
    <tableColumn id="67" name="Columna67" dataDxfId="36"/>
    <tableColumn id="68" name="Columna68" dataDxfId="35"/>
    <tableColumn id="69" name="Columna69" dataDxfId="34"/>
    <tableColumn id="70" name="Columna70" dataDxfId="33"/>
    <tableColumn id="71" name="Columna71" dataDxfId="32"/>
    <tableColumn id="72" name="Columna72" dataDxfId="31"/>
    <tableColumn id="73" name="Columna73" dataDxfId="30"/>
    <tableColumn id="74" name="Columna74" dataDxfId="29"/>
    <tableColumn id="75" name="Columna75" dataDxfId="28"/>
    <tableColumn id="76" name="Columna76" dataDxfId="27"/>
    <tableColumn id="77" name="Columna77" dataDxfId="26"/>
    <tableColumn id="78" name="Columna78" dataDxfId="25"/>
    <tableColumn id="79" name="Columna79" dataDxfId="24"/>
    <tableColumn id="80" name="Columna80" dataDxfId="23"/>
    <tableColumn id="81" name="Columna81" dataDxfId="22"/>
    <tableColumn id="82" name="Columna82" dataDxfId="21"/>
    <tableColumn id="83" name="Columna83" dataDxfId="20"/>
    <tableColumn id="84" name="Columna84" dataDxfId="19"/>
    <tableColumn id="85" name="Columna85" dataDxfId="18"/>
    <tableColumn id="86" name="Columna86" dataDxfId="17"/>
    <tableColumn id="87" name="Columna87" dataDxfId="16"/>
    <tableColumn id="88" name="Columna88" dataDxfId="15"/>
    <tableColumn id="89" name="Columna89" dataDxfId="14"/>
    <tableColumn id="90" name="Columna90" dataDxfId="13"/>
    <tableColumn id="91" name="Columna91" dataDxfId="12"/>
    <tableColumn id="92" name="Columna92" dataDxfId="11"/>
    <tableColumn id="93" name="Columna93" dataDxfId="10"/>
    <tableColumn id="94" name="Columna94" dataDxfId="9"/>
    <tableColumn id="95" name="Columna95" dataDxfId="8"/>
    <tableColumn id="96" name="Columna96" dataDxfId="7"/>
    <tableColumn id="97" name="Columna97" dataDxfId="6"/>
    <tableColumn id="98" name="Columna98" dataDxfId="5"/>
    <tableColumn id="99" name="Columna99" dataDxfId="4"/>
    <tableColumn id="100" name="Columna100" dataDxfId="3"/>
    <tableColumn id="101" name="Columna101" dataDxfId="2"/>
    <tableColumn id="102" name="Columna102" dataDxfId="1"/>
    <tableColumn id="103" name="Columna103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8"/>
  <sheetViews>
    <sheetView showGridLines="0" tabSelected="1" workbookViewId="0">
      <pane xSplit="1" topLeftCell="CU1" activePane="topRight" state="frozen"/>
      <selection pane="topRight" activeCell="CX21" sqref="CX21"/>
    </sheetView>
  </sheetViews>
  <sheetFormatPr baseColWidth="10" defaultRowHeight="15" x14ac:dyDescent="0.25"/>
  <cols>
    <col min="1" max="1" width="21.85546875" bestFit="1" customWidth="1"/>
    <col min="2" max="55" width="12.7109375" customWidth="1"/>
    <col min="56" max="56" width="13.42578125" bestFit="1" customWidth="1"/>
    <col min="85" max="85" width="13.42578125" bestFit="1" customWidth="1"/>
    <col min="93" max="93" width="13.5703125" customWidth="1"/>
  </cols>
  <sheetData>
    <row r="1" spans="1:103" ht="18.75" x14ac:dyDescent="0.3">
      <c r="A1" s="16" t="s">
        <v>117</v>
      </c>
    </row>
    <row r="2" spans="1:103" ht="18.75" x14ac:dyDescent="0.3">
      <c r="A2" s="16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103" ht="18.75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103" ht="15.75" thickBot="1" x14ac:dyDescent="0.3">
      <c r="B4" s="17">
        <v>39083</v>
      </c>
      <c r="C4" s="17">
        <v>39114</v>
      </c>
      <c r="D4" s="17">
        <v>39142</v>
      </c>
      <c r="E4" s="17">
        <v>39173</v>
      </c>
      <c r="F4" s="17">
        <v>39203</v>
      </c>
      <c r="G4" s="17">
        <v>39234</v>
      </c>
      <c r="H4" s="17">
        <v>39264</v>
      </c>
      <c r="I4" s="17">
        <v>39295</v>
      </c>
      <c r="J4" s="17">
        <v>39326</v>
      </c>
      <c r="K4" s="17">
        <v>39356</v>
      </c>
      <c r="L4" s="17">
        <v>39387</v>
      </c>
      <c r="M4" s="17">
        <v>39417</v>
      </c>
      <c r="N4" s="17">
        <v>39448</v>
      </c>
      <c r="O4" s="17">
        <v>39479</v>
      </c>
      <c r="P4" s="17">
        <v>39508</v>
      </c>
      <c r="Q4" s="17">
        <v>39539</v>
      </c>
      <c r="R4" s="17">
        <v>39569</v>
      </c>
      <c r="S4" s="17">
        <v>39600</v>
      </c>
      <c r="T4" s="17">
        <v>39630</v>
      </c>
      <c r="U4" s="17">
        <v>39661</v>
      </c>
      <c r="V4" s="17">
        <v>39692</v>
      </c>
      <c r="W4" s="17">
        <v>39722</v>
      </c>
      <c r="X4" s="17">
        <v>39753</v>
      </c>
      <c r="Y4" s="17">
        <v>39783</v>
      </c>
      <c r="Z4" s="17">
        <v>39814</v>
      </c>
      <c r="AA4" s="17">
        <v>39845</v>
      </c>
      <c r="AB4" s="17">
        <v>39873</v>
      </c>
      <c r="AC4" s="17">
        <v>39904</v>
      </c>
      <c r="AD4" s="17">
        <v>39934</v>
      </c>
      <c r="AE4" s="17">
        <v>39965</v>
      </c>
      <c r="AF4" s="17">
        <v>39995</v>
      </c>
      <c r="AG4" s="17">
        <v>40026</v>
      </c>
      <c r="AH4" s="17">
        <v>40057</v>
      </c>
      <c r="AI4" s="17">
        <v>40087</v>
      </c>
      <c r="AJ4" s="17">
        <v>40118</v>
      </c>
      <c r="AK4" s="17">
        <v>40148</v>
      </c>
      <c r="AL4" s="17">
        <v>40179</v>
      </c>
      <c r="AM4" s="17">
        <v>40210</v>
      </c>
      <c r="AN4" s="17">
        <v>40238</v>
      </c>
      <c r="AO4" s="17">
        <v>40269</v>
      </c>
      <c r="AP4" s="17">
        <v>40299</v>
      </c>
      <c r="AQ4" s="17">
        <v>40330</v>
      </c>
      <c r="AR4" s="17">
        <v>40360</v>
      </c>
      <c r="AS4" s="17">
        <v>40391</v>
      </c>
      <c r="AT4" s="17">
        <v>40422</v>
      </c>
      <c r="AU4" s="17">
        <v>40452</v>
      </c>
      <c r="AV4" s="17">
        <v>40483</v>
      </c>
      <c r="AW4" s="17">
        <v>40513</v>
      </c>
      <c r="AX4" s="17">
        <v>40544</v>
      </c>
      <c r="AY4" s="17">
        <v>40575</v>
      </c>
      <c r="AZ4" s="17">
        <v>40603</v>
      </c>
      <c r="BA4" s="17">
        <v>40634</v>
      </c>
      <c r="BB4" s="17">
        <v>40664</v>
      </c>
      <c r="BC4" s="17">
        <v>40695</v>
      </c>
      <c r="BD4" s="17">
        <v>40725</v>
      </c>
      <c r="BE4" s="17">
        <v>40756</v>
      </c>
      <c r="BF4" s="17">
        <v>40787</v>
      </c>
      <c r="BG4" s="17">
        <v>40817</v>
      </c>
      <c r="BH4" s="17">
        <v>40848</v>
      </c>
      <c r="BI4" s="17">
        <v>40878</v>
      </c>
      <c r="BJ4" s="17">
        <v>40909</v>
      </c>
      <c r="BK4" s="17">
        <v>40940</v>
      </c>
      <c r="BL4" s="17">
        <v>40969</v>
      </c>
      <c r="BM4" s="17">
        <v>41000</v>
      </c>
      <c r="BN4" s="17">
        <v>41030</v>
      </c>
      <c r="BO4" s="17">
        <v>41061</v>
      </c>
      <c r="BP4" s="17">
        <v>41091</v>
      </c>
      <c r="BQ4" s="17">
        <v>41122</v>
      </c>
      <c r="BR4" s="17">
        <v>41153</v>
      </c>
      <c r="BS4" s="17">
        <v>41183</v>
      </c>
      <c r="BT4" s="17">
        <v>41214</v>
      </c>
      <c r="BU4" s="17">
        <v>41244</v>
      </c>
      <c r="BV4" s="17">
        <v>41275</v>
      </c>
      <c r="BW4" s="17">
        <v>41306</v>
      </c>
      <c r="BX4" s="17">
        <v>41334</v>
      </c>
      <c r="BY4" s="17">
        <v>41365</v>
      </c>
      <c r="BZ4" s="17">
        <v>41395</v>
      </c>
      <c r="CA4" s="17">
        <v>41426</v>
      </c>
      <c r="CB4" s="17">
        <v>41456</v>
      </c>
      <c r="CC4" s="17">
        <v>41487</v>
      </c>
      <c r="CD4" s="17">
        <v>41518</v>
      </c>
      <c r="CE4" s="17">
        <v>41548</v>
      </c>
      <c r="CF4" s="17">
        <v>41579</v>
      </c>
      <c r="CG4" s="17">
        <v>41609</v>
      </c>
      <c r="CH4" s="17">
        <v>41640</v>
      </c>
      <c r="CI4" s="17">
        <v>41671</v>
      </c>
      <c r="CJ4" s="17">
        <v>41699</v>
      </c>
      <c r="CK4" s="17">
        <v>41730</v>
      </c>
      <c r="CL4" s="17">
        <v>41760</v>
      </c>
      <c r="CM4" s="17">
        <v>41791</v>
      </c>
      <c r="CN4" s="17">
        <v>41821</v>
      </c>
      <c r="CO4" s="17">
        <v>41852</v>
      </c>
      <c r="CP4" s="17">
        <v>41883</v>
      </c>
      <c r="CQ4" s="17">
        <v>41913</v>
      </c>
      <c r="CR4" s="17">
        <v>41944</v>
      </c>
      <c r="CS4" s="17">
        <v>41974</v>
      </c>
      <c r="CT4" s="17">
        <v>42005</v>
      </c>
      <c r="CU4" s="17">
        <v>42036</v>
      </c>
      <c r="CV4" s="17">
        <v>42064</v>
      </c>
      <c r="CW4" s="17">
        <v>42095</v>
      </c>
      <c r="CX4" s="17">
        <v>42125</v>
      </c>
      <c r="CY4" s="17">
        <v>42156</v>
      </c>
    </row>
    <row r="5" spans="1:103" ht="15.75" hidden="1" thickBot="1" x14ac:dyDescent="0.3">
      <c r="A5" s="4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  <c r="AE5" s="3" t="s">
        <v>30</v>
      </c>
      <c r="AF5" s="3" t="s">
        <v>31</v>
      </c>
      <c r="AG5" s="3" t="s">
        <v>32</v>
      </c>
      <c r="AH5" s="3" t="s">
        <v>33</v>
      </c>
      <c r="AI5" s="3" t="s">
        <v>34</v>
      </c>
      <c r="AJ5" s="3" t="s">
        <v>35</v>
      </c>
      <c r="AK5" s="3" t="s">
        <v>36</v>
      </c>
      <c r="AL5" s="3" t="s">
        <v>37</v>
      </c>
      <c r="AM5" s="3" t="s">
        <v>38</v>
      </c>
      <c r="AN5" s="3" t="s">
        <v>39</v>
      </c>
      <c r="AO5" s="3" t="s">
        <v>40</v>
      </c>
      <c r="AP5" s="3" t="s">
        <v>41</v>
      </c>
      <c r="AQ5" s="3" t="s">
        <v>42</v>
      </c>
      <c r="AR5" s="3" t="s">
        <v>43</v>
      </c>
      <c r="AS5" s="3" t="s">
        <v>44</v>
      </c>
      <c r="AT5" s="3" t="s">
        <v>45</v>
      </c>
      <c r="AU5" s="3" t="s">
        <v>46</v>
      </c>
      <c r="AV5" s="3" t="s">
        <v>47</v>
      </c>
      <c r="AW5" s="3" t="s">
        <v>48</v>
      </c>
      <c r="AX5" s="3" t="s">
        <v>49</v>
      </c>
      <c r="AY5" s="3" t="s">
        <v>50</v>
      </c>
      <c r="AZ5" s="3" t="s">
        <v>51</v>
      </c>
      <c r="BA5" s="3" t="s">
        <v>52</v>
      </c>
      <c r="BB5" s="3" t="s">
        <v>53</v>
      </c>
      <c r="BC5" s="3" t="s">
        <v>54</v>
      </c>
      <c r="BD5" s="3" t="s">
        <v>55</v>
      </c>
    </row>
    <row r="6" spans="1:103" x14ac:dyDescent="0.25">
      <c r="A6" s="5" t="s">
        <v>56</v>
      </c>
      <c r="B6" s="3">
        <v>22221887.792061109</v>
      </c>
      <c r="C6" s="3">
        <v>15753054.773670347</v>
      </c>
      <c r="D6" s="3">
        <v>20237659.704303071</v>
      </c>
      <c r="E6" s="3">
        <v>18304905.504634805</v>
      </c>
      <c r="F6" s="3">
        <v>21753932.950002845</v>
      </c>
      <c r="G6" s="3">
        <v>21833182.020084158</v>
      </c>
      <c r="H6" s="3">
        <v>25895444.477575026</v>
      </c>
      <c r="I6" s="3">
        <v>27692799.926884152</v>
      </c>
      <c r="J6" s="3">
        <v>26608489.380662702</v>
      </c>
      <c r="K6" s="3">
        <v>19795385.584302217</v>
      </c>
      <c r="L6" s="3">
        <v>24871680.594798405</v>
      </c>
      <c r="M6" s="3">
        <v>16622191.335096985</v>
      </c>
      <c r="N6" s="3">
        <v>27326957.026259962</v>
      </c>
      <c r="O6" s="3">
        <v>21205057.908285089</v>
      </c>
      <c r="P6" s="3">
        <v>22670793.591240283</v>
      </c>
      <c r="Q6" s="3">
        <v>27367858.154139865</v>
      </c>
      <c r="R6" s="3">
        <v>28746655.796408236</v>
      </c>
      <c r="S6" s="3">
        <v>23982553.836466424</v>
      </c>
      <c r="T6" s="3">
        <v>32046881.103432827</v>
      </c>
      <c r="U6" s="3">
        <v>27937511.791792843</v>
      </c>
      <c r="V6" s="3">
        <v>30731503.329777945</v>
      </c>
      <c r="W6" s="3">
        <v>31351672.235835552</v>
      </c>
      <c r="X6" s="3">
        <v>23237112.496625725</v>
      </c>
      <c r="Y6" s="3">
        <v>19086115.132140655</v>
      </c>
      <c r="Z6" s="3">
        <v>18428493.651120551</v>
      </c>
      <c r="AA6" s="3">
        <v>17715727.212239172</v>
      </c>
      <c r="AB6" s="3">
        <v>18858411.576174323</v>
      </c>
      <c r="AC6" s="3">
        <v>25629503.222742572</v>
      </c>
      <c r="AD6" s="3">
        <v>21908329.368341587</v>
      </c>
      <c r="AE6" s="3">
        <v>31979154.127431624</v>
      </c>
      <c r="AF6" s="3">
        <v>30828452.971739564</v>
      </c>
      <c r="AG6" s="3">
        <v>33643295.94305864</v>
      </c>
      <c r="AH6" s="3">
        <v>30647914.83621145</v>
      </c>
      <c r="AI6" s="3">
        <v>25992216.924301691</v>
      </c>
      <c r="AJ6" s="3">
        <v>24186613.378190186</v>
      </c>
      <c r="AK6" s="3">
        <v>24986364.159402356</v>
      </c>
      <c r="AL6" s="3">
        <v>25414534.2953091</v>
      </c>
      <c r="AM6" s="3">
        <v>15873490.619843274</v>
      </c>
      <c r="AN6" s="3">
        <v>28882857.932905242</v>
      </c>
      <c r="AO6" s="3">
        <v>28471903.750594266</v>
      </c>
      <c r="AP6" s="3">
        <v>33356026.506652605</v>
      </c>
      <c r="AQ6" s="3">
        <v>25102092.051636454</v>
      </c>
      <c r="AR6" s="3">
        <v>36871057.886102609</v>
      </c>
      <c r="AS6" s="3">
        <v>25776940.091363437</v>
      </c>
      <c r="AT6" s="3">
        <v>35028636.401783518</v>
      </c>
      <c r="AU6" s="3">
        <v>35143600.714740165</v>
      </c>
      <c r="AV6" s="3">
        <v>29050434.701430544</v>
      </c>
      <c r="AW6" s="3">
        <v>23540338.56841461</v>
      </c>
      <c r="AX6" s="3">
        <v>18628230.291735999</v>
      </c>
      <c r="AY6" s="3">
        <v>27202032.07343157</v>
      </c>
      <c r="AZ6" s="3">
        <v>23989980.945585717</v>
      </c>
      <c r="BA6" s="3">
        <v>28363935.903601274</v>
      </c>
      <c r="BB6" s="3">
        <v>29476402.65130036</v>
      </c>
      <c r="BC6" s="3">
        <v>27369032.862573385</v>
      </c>
      <c r="BD6" s="13">
        <v>33647798.597920679</v>
      </c>
      <c r="BE6" s="13">
        <v>32560229.943071574</v>
      </c>
      <c r="BF6" s="13">
        <v>31523608.941890314</v>
      </c>
      <c r="BG6" s="13">
        <v>28557666.427964918</v>
      </c>
      <c r="BH6" s="13">
        <v>33362158.06253976</v>
      </c>
      <c r="BI6" s="13">
        <v>29101382.191583112</v>
      </c>
      <c r="BJ6" s="13">
        <v>35708838.5267184</v>
      </c>
      <c r="BK6" s="13">
        <v>26237037.12073357</v>
      </c>
      <c r="BL6" s="13">
        <v>28774083.420715597</v>
      </c>
      <c r="BM6" s="13">
        <v>26037220.021012791</v>
      </c>
      <c r="BN6" s="13">
        <v>29667461.443601541</v>
      </c>
      <c r="BO6" s="13">
        <v>32002523.818347692</v>
      </c>
      <c r="BP6" s="13">
        <v>34383310.784435079</v>
      </c>
      <c r="BQ6" s="13">
        <v>37109199.344569996</v>
      </c>
      <c r="BR6" s="13">
        <v>42667349.993662655</v>
      </c>
      <c r="BS6" s="13">
        <v>35092692.052995846</v>
      </c>
      <c r="BT6" s="13">
        <v>22478548.916193776</v>
      </c>
      <c r="BU6" s="13">
        <v>25773469.533341631</v>
      </c>
      <c r="BV6" s="13">
        <v>33476552.931345001</v>
      </c>
      <c r="BW6" s="13">
        <v>32796972.231295362</v>
      </c>
      <c r="BX6" s="13">
        <v>34742398.260463923</v>
      </c>
      <c r="BY6" s="13">
        <v>36289130.35948059</v>
      </c>
      <c r="BZ6" s="13">
        <v>45692018.764975086</v>
      </c>
      <c r="CA6" s="13">
        <v>40009848.463583753</v>
      </c>
      <c r="CB6" s="13">
        <v>39470233.798335209</v>
      </c>
      <c r="CC6" s="13">
        <v>38693213.132102564</v>
      </c>
      <c r="CD6" s="13">
        <v>46330174.90381512</v>
      </c>
      <c r="CE6" s="13">
        <v>36851539.754283428</v>
      </c>
      <c r="CF6" s="13">
        <v>31166826.651802316</v>
      </c>
      <c r="CG6" s="13">
        <v>31558552.083168726</v>
      </c>
      <c r="CH6" s="13">
        <v>49951241.320766397</v>
      </c>
      <c r="CI6" s="13">
        <v>36085351.978929423</v>
      </c>
      <c r="CJ6" s="13">
        <v>44660972.015729979</v>
      </c>
      <c r="CK6" s="13">
        <v>43449554.853949532</v>
      </c>
      <c r="CL6" s="13">
        <v>50508003.365685366</v>
      </c>
      <c r="CM6" s="13">
        <v>44999000.865126163</v>
      </c>
      <c r="CN6" s="13">
        <v>47498018.027226008</v>
      </c>
      <c r="CO6" s="13">
        <v>54704489.361294642</v>
      </c>
      <c r="CP6" s="13">
        <v>48615847.00769107</v>
      </c>
      <c r="CQ6" s="13">
        <v>55170593.283895679</v>
      </c>
      <c r="CR6" s="13">
        <v>39153343.475806259</v>
      </c>
      <c r="CS6" s="13">
        <v>42814961.098127469</v>
      </c>
      <c r="CT6" s="13">
        <v>45509101.503938422</v>
      </c>
      <c r="CU6" s="13">
        <v>41815085.754281148</v>
      </c>
      <c r="CV6" s="13">
        <v>44202309.394039132</v>
      </c>
      <c r="CW6" s="13">
        <v>35726546.927413315</v>
      </c>
      <c r="CX6" s="13">
        <v>24554870.662234943</v>
      </c>
      <c r="CY6" s="13">
        <v>37453910.553837955</v>
      </c>
    </row>
    <row r="7" spans="1:103" x14ac:dyDescent="0.25">
      <c r="A7" s="6" t="s">
        <v>57</v>
      </c>
      <c r="B7" s="7">
        <v>12620280.390911605</v>
      </c>
      <c r="C7" s="7">
        <v>8459545.0443478078</v>
      </c>
      <c r="D7" s="7">
        <v>9387988.2977847699</v>
      </c>
      <c r="E7" s="7">
        <v>8786226.1124409977</v>
      </c>
      <c r="F7" s="7">
        <v>6243949.9136852883</v>
      </c>
      <c r="G7" s="7">
        <v>13312787.317392375</v>
      </c>
      <c r="H7" s="7">
        <v>13557976.049327241</v>
      </c>
      <c r="I7" s="7">
        <v>12951231.799764179</v>
      </c>
      <c r="J7" s="7">
        <v>13974690.13509753</v>
      </c>
      <c r="K7" s="7">
        <v>17738995.514498133</v>
      </c>
      <c r="L7" s="7">
        <v>14134827.913574582</v>
      </c>
      <c r="M7" s="7">
        <v>14286069.148802912</v>
      </c>
      <c r="N7" s="7">
        <v>23100408.337909885</v>
      </c>
      <c r="O7" s="7">
        <v>19587341.339853276</v>
      </c>
      <c r="P7" s="7">
        <v>15907731.05218054</v>
      </c>
      <c r="Q7" s="7">
        <v>12181147.016154533</v>
      </c>
      <c r="R7" s="7">
        <v>12509963.254627414</v>
      </c>
      <c r="S7" s="7">
        <v>13013863.464235207</v>
      </c>
      <c r="T7" s="7">
        <v>12576153.536397927</v>
      </c>
      <c r="U7" s="7">
        <v>13260119.781359924</v>
      </c>
      <c r="V7" s="7">
        <v>9715025.2276079059</v>
      </c>
      <c r="W7" s="7">
        <v>11528140.741698101</v>
      </c>
      <c r="X7" s="7">
        <v>13013863.464235209</v>
      </c>
      <c r="Y7" s="7">
        <v>13238056.354103083</v>
      </c>
      <c r="Z7" s="7">
        <v>13017422.081534699</v>
      </c>
      <c r="AA7" s="7">
        <v>11329214.034656603</v>
      </c>
      <c r="AB7" s="7">
        <v>11682584.732495969</v>
      </c>
      <c r="AC7" s="7">
        <v>9618942.5605216753</v>
      </c>
      <c r="AD7" s="7">
        <v>15389240.511644835</v>
      </c>
      <c r="AE7" s="7">
        <v>11230996.197190678</v>
      </c>
      <c r="AF7" s="7">
        <v>12322424.122944288</v>
      </c>
      <c r="AG7" s="7">
        <v>13469722.340299886</v>
      </c>
      <c r="AH7" s="7">
        <v>15063627.02874149</v>
      </c>
      <c r="AI7" s="7">
        <v>12487899.827370577</v>
      </c>
      <c r="AJ7" s="7">
        <v>16088508.810994634</v>
      </c>
      <c r="AK7" s="7">
        <v>16437253.306344658</v>
      </c>
      <c r="AL7" s="7">
        <v>15951857.906694215</v>
      </c>
      <c r="AM7" s="7">
        <v>13680748.34615965</v>
      </c>
      <c r="AN7" s="7">
        <v>10491159.660626693</v>
      </c>
      <c r="AO7" s="7">
        <v>12949808.352844387</v>
      </c>
      <c r="AP7" s="7">
        <v>19426847.699646272</v>
      </c>
      <c r="AQ7" s="7">
        <v>22739564.543741584</v>
      </c>
      <c r="AR7" s="7">
        <v>19912243.099296723</v>
      </c>
      <c r="AS7" s="7">
        <v>20518987.34885978</v>
      </c>
      <c r="AT7" s="7">
        <v>11519244.198449375</v>
      </c>
      <c r="AU7" s="7">
        <v>12785756.095337896</v>
      </c>
      <c r="AV7" s="7">
        <v>18020838.004617747</v>
      </c>
      <c r="AW7" s="7">
        <v>24358023.691549674</v>
      </c>
      <c r="AX7" s="7">
        <v>25957622.167670459</v>
      </c>
      <c r="AY7" s="7">
        <v>20157431.83123159</v>
      </c>
      <c r="AZ7" s="7">
        <v>25350877.918107405</v>
      </c>
      <c r="BA7" s="7">
        <v>27863973.455007292</v>
      </c>
      <c r="BB7" s="7">
        <v>27788886.629988056</v>
      </c>
      <c r="BC7" s="7">
        <v>28098842.196773637</v>
      </c>
      <c r="BD7" s="14">
        <v>28792772.570174202</v>
      </c>
      <c r="BE7" s="14">
        <v>27788886.629988056</v>
      </c>
      <c r="BF7" s="14">
        <v>28098842.196773637</v>
      </c>
      <c r="BG7" s="14">
        <v>24049135.709953934</v>
      </c>
      <c r="BH7" s="14">
        <v>20946021.424798589</v>
      </c>
      <c r="BI7" s="14">
        <v>24777228.809429605</v>
      </c>
      <c r="BJ7" s="14">
        <v>26710990.189588279</v>
      </c>
      <c r="BK7" s="14">
        <v>25846475.77532294</v>
      </c>
      <c r="BL7" s="14">
        <v>31044803.067797862</v>
      </c>
      <c r="BM7" s="14">
        <v>30296018.818312388</v>
      </c>
      <c r="BN7" s="14">
        <v>36384045.089999072</v>
      </c>
      <c r="BO7" s="14">
        <v>39450746.935787685</v>
      </c>
      <c r="BP7" s="14">
        <v>39370836.272818603</v>
      </c>
      <c r="BQ7" s="14">
        <v>39382247.728910334</v>
      </c>
      <c r="BR7" s="14">
        <v>38863925.267769516</v>
      </c>
      <c r="BS7" s="14">
        <v>40834521.259454429</v>
      </c>
      <c r="BT7" s="14">
        <v>32603254.791196704</v>
      </c>
      <c r="BU7" s="14">
        <v>34763979.299755462</v>
      </c>
      <c r="BV7" s="14">
        <v>39466191.496218227</v>
      </c>
      <c r="BW7" s="14">
        <v>34414713.855136201</v>
      </c>
      <c r="BX7" s="14">
        <v>37573359.808920816</v>
      </c>
      <c r="BY7" s="14">
        <v>38952855.76175762</v>
      </c>
      <c r="BZ7" s="14">
        <v>40714741.341724634</v>
      </c>
      <c r="CA7" s="14">
        <v>38097520.52015999</v>
      </c>
      <c r="CB7" s="14">
        <v>39058347.392565347</v>
      </c>
      <c r="CC7" s="14">
        <v>39678245.786969453</v>
      </c>
      <c r="CD7" s="14">
        <v>33099349.800011374</v>
      </c>
      <c r="CE7" s="14">
        <v>32541353.098401979</v>
      </c>
      <c r="CF7" s="14">
        <v>32108979.584099479</v>
      </c>
      <c r="CG7" s="14">
        <v>24959575.758724619</v>
      </c>
      <c r="CH7" s="14">
        <v>37172703.922051825</v>
      </c>
      <c r="CI7" s="14">
        <v>35519098.439899154</v>
      </c>
      <c r="CJ7" s="14">
        <v>42157866.851174332</v>
      </c>
      <c r="CK7" s="14">
        <v>39260999.374443159</v>
      </c>
      <c r="CL7" s="14">
        <v>44444684.662483647</v>
      </c>
      <c r="CM7" s="14">
        <v>43127196.557541743</v>
      </c>
      <c r="CN7" s="14">
        <v>46339044.224972978</v>
      </c>
      <c r="CO7" s="14">
        <v>46526414.611491285</v>
      </c>
      <c r="CP7" s="14">
        <v>43904337.19409322</v>
      </c>
      <c r="CQ7" s="14">
        <v>42686805.489735179</v>
      </c>
      <c r="CR7" s="14">
        <v>31541201.448258866</v>
      </c>
      <c r="CS7" s="14">
        <v>27604385.532576345</v>
      </c>
      <c r="CT7" s="14">
        <v>22443311.280875016</v>
      </c>
      <c r="CU7" s="14">
        <v>16805015.828483682</v>
      </c>
      <c r="CV7" s="14">
        <v>22569419.748639885</v>
      </c>
      <c r="CW7" s="14">
        <v>33878480.844691299</v>
      </c>
      <c r="CX7" s="14">
        <v>39400757.302902207</v>
      </c>
      <c r="CY7" s="14">
        <v>41054840.483005695</v>
      </c>
    </row>
    <row r="8" spans="1:103" s="11" customFormat="1" ht="15.75" thickBot="1" x14ac:dyDescent="0.3">
      <c r="A8" s="8" t="s">
        <v>58</v>
      </c>
      <c r="B8" s="18">
        <f>SUM(B6:B7)</f>
        <v>34842168.182972714</v>
      </c>
      <c r="C8" s="18">
        <f t="shared" ref="C8:BN8" si="0">SUM(C6:C7)</f>
        <v>24212599.818018153</v>
      </c>
      <c r="D8" s="18">
        <f t="shared" si="0"/>
        <v>29625648.002087839</v>
      </c>
      <c r="E8" s="18">
        <f t="shared" si="0"/>
        <v>27091131.617075801</v>
      </c>
      <c r="F8" s="18">
        <f t="shared" si="0"/>
        <v>27997882.863688134</v>
      </c>
      <c r="G8" s="18">
        <f t="shared" si="0"/>
        <v>35145969.337476537</v>
      </c>
      <c r="H8" s="18">
        <f t="shared" si="0"/>
        <v>39453420.526902266</v>
      </c>
      <c r="I8" s="18">
        <f t="shared" si="0"/>
        <v>40644031.726648331</v>
      </c>
      <c r="J8" s="18">
        <f t="shared" si="0"/>
        <v>40583179.515760228</v>
      </c>
      <c r="K8" s="18">
        <f t="shared" si="0"/>
        <v>37534381.098800346</v>
      </c>
      <c r="L8" s="18">
        <f t="shared" si="0"/>
        <v>39006508.508372985</v>
      </c>
      <c r="M8" s="18">
        <f t="shared" si="0"/>
        <v>30908260.483899899</v>
      </c>
      <c r="N8" s="18">
        <f t="shared" si="0"/>
        <v>50427365.364169851</v>
      </c>
      <c r="O8" s="18">
        <f t="shared" si="0"/>
        <v>40792399.248138368</v>
      </c>
      <c r="P8" s="18">
        <f t="shared" si="0"/>
        <v>38578524.643420823</v>
      </c>
      <c r="Q8" s="18">
        <f t="shared" si="0"/>
        <v>39549005.170294397</v>
      </c>
      <c r="R8" s="18">
        <f t="shared" si="0"/>
        <v>41256619.05103565</v>
      </c>
      <c r="S8" s="18">
        <f t="shared" si="0"/>
        <v>36996417.300701633</v>
      </c>
      <c r="T8" s="18">
        <f t="shared" si="0"/>
        <v>44623034.639830753</v>
      </c>
      <c r="U8" s="18">
        <f t="shared" si="0"/>
        <v>41197631.573152766</v>
      </c>
      <c r="V8" s="18">
        <f t="shared" si="0"/>
        <v>40446528.557385847</v>
      </c>
      <c r="W8" s="18">
        <f t="shared" si="0"/>
        <v>42879812.977533653</v>
      </c>
      <c r="X8" s="18">
        <f t="shared" si="0"/>
        <v>36250975.960860938</v>
      </c>
      <c r="Y8" s="18">
        <f t="shared" si="0"/>
        <v>32324171.48624374</v>
      </c>
      <c r="Z8" s="18">
        <f t="shared" si="0"/>
        <v>31445915.73265525</v>
      </c>
      <c r="AA8" s="18">
        <f t="shared" si="0"/>
        <v>29044941.246895775</v>
      </c>
      <c r="AB8" s="18">
        <f t="shared" si="0"/>
        <v>30540996.30867029</v>
      </c>
      <c r="AC8" s="18">
        <f t="shared" si="0"/>
        <v>35248445.78326425</v>
      </c>
      <c r="AD8" s="18">
        <f t="shared" si="0"/>
        <v>37297569.87998642</v>
      </c>
      <c r="AE8" s="18">
        <f t="shared" si="0"/>
        <v>43210150.324622303</v>
      </c>
      <c r="AF8" s="18">
        <f t="shared" si="0"/>
        <v>43150877.094683856</v>
      </c>
      <c r="AG8" s="18">
        <f t="shared" si="0"/>
        <v>47113018.283358529</v>
      </c>
      <c r="AH8" s="18">
        <f t="shared" si="0"/>
        <v>45711541.864952937</v>
      </c>
      <c r="AI8" s="18">
        <f t="shared" si="0"/>
        <v>38480116.751672268</v>
      </c>
      <c r="AJ8" s="18">
        <f t="shared" si="0"/>
        <v>40275122.189184822</v>
      </c>
      <c r="AK8" s="18">
        <f t="shared" si="0"/>
        <v>41423617.465747014</v>
      </c>
      <c r="AL8" s="18">
        <f t="shared" si="0"/>
        <v>41366392.202003315</v>
      </c>
      <c r="AM8" s="18">
        <f t="shared" si="0"/>
        <v>29554238.966002926</v>
      </c>
      <c r="AN8" s="18">
        <f t="shared" si="0"/>
        <v>39374017.593531936</v>
      </c>
      <c r="AO8" s="18">
        <f t="shared" si="0"/>
        <v>41421712.103438653</v>
      </c>
      <c r="AP8" s="18">
        <f t="shared" si="0"/>
        <v>52782874.206298873</v>
      </c>
      <c r="AQ8" s="18">
        <f t="shared" si="0"/>
        <v>47841656.595378041</v>
      </c>
      <c r="AR8" s="18">
        <f t="shared" si="0"/>
        <v>56783300.985399336</v>
      </c>
      <c r="AS8" s="18">
        <f t="shared" si="0"/>
        <v>46295927.440223217</v>
      </c>
      <c r="AT8" s="18">
        <f t="shared" si="0"/>
        <v>46547880.600232892</v>
      </c>
      <c r="AU8" s="18">
        <f t="shared" si="0"/>
        <v>47929356.810078062</v>
      </c>
      <c r="AV8" s="18">
        <f t="shared" si="0"/>
        <v>47071272.706048295</v>
      </c>
      <c r="AW8" s="18">
        <f t="shared" si="0"/>
        <v>47898362.259964287</v>
      </c>
      <c r="AX8" s="18">
        <f t="shared" si="0"/>
        <v>44585852.459406458</v>
      </c>
      <c r="AY8" s="18">
        <f t="shared" si="0"/>
        <v>47359463.90466316</v>
      </c>
      <c r="AZ8" s="19">
        <f t="shared" si="0"/>
        <v>49340858.863693118</v>
      </c>
      <c r="BA8" s="18">
        <f t="shared" si="0"/>
        <v>56227909.358608566</v>
      </c>
      <c r="BB8" s="18">
        <f t="shared" si="0"/>
        <v>57265289.281288415</v>
      </c>
      <c r="BC8" s="18">
        <f t="shared" si="0"/>
        <v>55467875.059347019</v>
      </c>
      <c r="BD8" s="20">
        <f t="shared" si="0"/>
        <v>62440571.168094881</v>
      </c>
      <c r="BE8" s="20">
        <f t="shared" si="0"/>
        <v>60349116.573059633</v>
      </c>
      <c r="BF8" s="20">
        <f t="shared" si="0"/>
        <v>59622451.138663948</v>
      </c>
      <c r="BG8" s="20">
        <f t="shared" si="0"/>
        <v>52606802.137918852</v>
      </c>
      <c r="BH8" s="20">
        <f t="shared" si="0"/>
        <v>54308179.487338349</v>
      </c>
      <c r="BI8" s="20">
        <f t="shared" si="0"/>
        <v>53878611.001012713</v>
      </c>
      <c r="BJ8" s="20">
        <f t="shared" si="0"/>
        <v>62419828.716306679</v>
      </c>
      <c r="BK8" s="20">
        <f t="shared" si="0"/>
        <v>52083512.896056511</v>
      </c>
      <c r="BL8" s="20">
        <f t="shared" si="0"/>
        <v>59818886.488513455</v>
      </c>
      <c r="BM8" s="20">
        <f t="shared" si="0"/>
        <v>56333238.839325175</v>
      </c>
      <c r="BN8" s="20">
        <f t="shared" si="0"/>
        <v>66051506.533600613</v>
      </c>
      <c r="BO8" s="20">
        <f t="shared" ref="BO8:BZ8" si="1">SUM(BO6:BO7)</f>
        <v>71453270.75413537</v>
      </c>
      <c r="BP8" s="20">
        <f t="shared" si="1"/>
        <v>73754147.057253689</v>
      </c>
      <c r="BQ8" s="20">
        <f t="shared" si="1"/>
        <v>76491447.073480338</v>
      </c>
      <c r="BR8" s="20">
        <f t="shared" si="1"/>
        <v>81531275.261432171</v>
      </c>
      <c r="BS8" s="20">
        <f t="shared" si="1"/>
        <v>75927213.312450275</v>
      </c>
      <c r="BT8" s="20">
        <f t="shared" si="1"/>
        <v>55081803.70739048</v>
      </c>
      <c r="BU8" s="20">
        <f t="shared" si="1"/>
        <v>60537448.833097093</v>
      </c>
      <c r="BV8" s="20">
        <f t="shared" si="1"/>
        <v>72942744.42756322</v>
      </c>
      <c r="BW8" s="20">
        <f t="shared" si="1"/>
        <v>67211686.086431563</v>
      </c>
      <c r="BX8" s="20">
        <f t="shared" si="1"/>
        <v>72315758.069384739</v>
      </c>
      <c r="BY8" s="20">
        <f t="shared" si="1"/>
        <v>75241986.121238202</v>
      </c>
      <c r="BZ8" s="20">
        <f t="shared" si="1"/>
        <v>86406760.10669972</v>
      </c>
      <c r="CA8" s="20">
        <v>78107368.983743742</v>
      </c>
      <c r="CB8" s="20">
        <v>78528581.190900564</v>
      </c>
      <c r="CC8" s="20">
        <v>78371458.919072017</v>
      </c>
      <c r="CD8" s="20">
        <v>79429524.703826487</v>
      </c>
      <c r="CE8" s="20">
        <v>69392892.852685407</v>
      </c>
      <c r="CF8" s="20">
        <v>63275806.235901795</v>
      </c>
      <c r="CG8" s="20">
        <v>56518127.841893345</v>
      </c>
      <c r="CH8" s="20">
        <v>87123945.242818221</v>
      </c>
      <c r="CI8" s="20">
        <v>71604450.418828577</v>
      </c>
      <c r="CJ8" s="20">
        <v>86818838.866904318</v>
      </c>
      <c r="CK8" s="20">
        <v>82710554.22839269</v>
      </c>
      <c r="CL8" s="20">
        <v>94952688.028169006</v>
      </c>
      <c r="CM8" s="20">
        <v>88126197.422667906</v>
      </c>
      <c r="CN8" s="20">
        <v>93837062.252198994</v>
      </c>
      <c r="CO8" s="20">
        <v>101230903.97278592</v>
      </c>
      <c r="CP8" s="20">
        <v>92520184.201784283</v>
      </c>
      <c r="CQ8" s="20">
        <v>97857398.773630857</v>
      </c>
      <c r="CR8" s="20">
        <v>70694544.924065128</v>
      </c>
      <c r="CS8" s="20">
        <v>70419346.630703807</v>
      </c>
      <c r="CT8" s="20">
        <v>67952412.784813434</v>
      </c>
      <c r="CU8" s="20">
        <v>58620101.582764834</v>
      </c>
      <c r="CV8" s="20">
        <v>66771729.142679021</v>
      </c>
      <c r="CW8" s="20">
        <v>69605027.772104621</v>
      </c>
      <c r="CX8" s="20">
        <v>63955627.965137154</v>
      </c>
      <c r="CY8" s="20">
        <v>78508751.036843657</v>
      </c>
    </row>
    <row r="9" spans="1:103" ht="15.75" thickBo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103" ht="15.75" hidden="1" thickBot="1" x14ac:dyDescent="0.3">
      <c r="A10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19</v>
      </c>
      <c r="U10" s="3" t="s">
        <v>20</v>
      </c>
      <c r="V10" s="3" t="s">
        <v>21</v>
      </c>
      <c r="W10" s="3" t="s">
        <v>22</v>
      </c>
      <c r="X10" s="3" t="s">
        <v>23</v>
      </c>
      <c r="Y10" s="3" t="s">
        <v>24</v>
      </c>
      <c r="Z10" s="3" t="s">
        <v>25</v>
      </c>
      <c r="AA10" s="3" t="s">
        <v>26</v>
      </c>
      <c r="AB10" s="3" t="s">
        <v>27</v>
      </c>
      <c r="AC10" s="3" t="s">
        <v>28</v>
      </c>
      <c r="AD10" s="3" t="s">
        <v>29</v>
      </c>
      <c r="AE10" s="3" t="s">
        <v>30</v>
      </c>
      <c r="AF10" s="3" t="s">
        <v>31</v>
      </c>
      <c r="AG10" s="3" t="s">
        <v>32</v>
      </c>
      <c r="AH10" s="3" t="s">
        <v>33</v>
      </c>
      <c r="AI10" s="3" t="s">
        <v>34</v>
      </c>
      <c r="AJ10" s="3" t="s">
        <v>35</v>
      </c>
      <c r="AK10" s="3" t="s">
        <v>36</v>
      </c>
      <c r="AL10" s="3" t="s">
        <v>37</v>
      </c>
      <c r="AM10" s="3" t="s">
        <v>38</v>
      </c>
      <c r="AN10" s="3" t="s">
        <v>39</v>
      </c>
      <c r="AO10" s="3" t="s">
        <v>40</v>
      </c>
      <c r="AP10" s="3" t="s">
        <v>41</v>
      </c>
      <c r="AQ10" s="3" t="s">
        <v>42</v>
      </c>
      <c r="AR10" s="3" t="s">
        <v>43</v>
      </c>
      <c r="AS10" s="3" t="s">
        <v>44</v>
      </c>
      <c r="AT10" s="3" t="s">
        <v>45</v>
      </c>
      <c r="AU10" s="3" t="s">
        <v>46</v>
      </c>
      <c r="AV10" s="3" t="s">
        <v>47</v>
      </c>
      <c r="AW10" s="3" t="s">
        <v>48</v>
      </c>
      <c r="AX10" s="3" t="s">
        <v>49</v>
      </c>
      <c r="AY10" s="3" t="s">
        <v>50</v>
      </c>
      <c r="AZ10" s="3" t="s">
        <v>51</v>
      </c>
      <c r="BA10" s="3" t="s">
        <v>52</v>
      </c>
      <c r="BB10" s="3" t="s">
        <v>53</v>
      </c>
      <c r="BC10" s="3" t="s">
        <v>54</v>
      </c>
      <c r="BD10" s="3" t="s">
        <v>55</v>
      </c>
      <c r="BE10" s="3" t="s">
        <v>66</v>
      </c>
      <c r="BF10" s="3" t="s">
        <v>67</v>
      </c>
      <c r="BG10" s="3" t="s">
        <v>68</v>
      </c>
      <c r="BH10" s="3" t="s">
        <v>69</v>
      </c>
      <c r="BI10" s="3" t="s">
        <v>70</v>
      </c>
      <c r="BJ10" s="3" t="s">
        <v>71</v>
      </c>
      <c r="BK10" s="3" t="s">
        <v>72</v>
      </c>
      <c r="BL10" s="3" t="s">
        <v>73</v>
      </c>
      <c r="BM10" s="3" t="s">
        <v>74</v>
      </c>
      <c r="BN10" s="3" t="s">
        <v>75</v>
      </c>
      <c r="BO10" s="3" t="s">
        <v>76</v>
      </c>
      <c r="BP10" s="3" t="s">
        <v>77</v>
      </c>
      <c r="BQ10" s="3" t="s">
        <v>78</v>
      </c>
      <c r="BR10" s="3" t="s">
        <v>79</v>
      </c>
      <c r="BS10" s="3" t="s">
        <v>83</v>
      </c>
      <c r="BT10" s="3" t="s">
        <v>84</v>
      </c>
      <c r="BU10" s="3" t="s">
        <v>85</v>
      </c>
      <c r="BV10" s="3" t="s">
        <v>86</v>
      </c>
      <c r="BW10" s="3" t="s">
        <v>87</v>
      </c>
      <c r="BX10" s="3" t="s">
        <v>88</v>
      </c>
      <c r="BY10" s="3" t="s">
        <v>90</v>
      </c>
      <c r="BZ10" s="3" t="s">
        <v>91</v>
      </c>
      <c r="CA10" s="3" t="s">
        <v>92</v>
      </c>
      <c r="CB10" s="3" t="s">
        <v>93</v>
      </c>
      <c r="CC10" s="3" t="s">
        <v>94</v>
      </c>
      <c r="CD10" s="3" t="s">
        <v>95</v>
      </c>
      <c r="CE10" s="3" t="s">
        <v>96</v>
      </c>
      <c r="CF10" s="3" t="s">
        <v>97</v>
      </c>
      <c r="CG10" s="3" t="s">
        <v>98</v>
      </c>
      <c r="CH10" s="3" t="s">
        <v>99</v>
      </c>
      <c r="CI10" s="3" t="s">
        <v>100</v>
      </c>
      <c r="CJ10" s="3" t="s">
        <v>101</v>
      </c>
      <c r="CK10" s="3" t="s">
        <v>102</v>
      </c>
      <c r="CL10" s="3" t="s">
        <v>103</v>
      </c>
      <c r="CM10" s="3" t="s">
        <v>104</v>
      </c>
      <c r="CN10" s="3" t="s">
        <v>105</v>
      </c>
      <c r="CO10" s="3" t="s">
        <v>106</v>
      </c>
      <c r="CP10" s="3" t="s">
        <v>107</v>
      </c>
      <c r="CQ10" s="3" t="s">
        <v>108</v>
      </c>
      <c r="CR10" s="3" t="s">
        <v>109</v>
      </c>
      <c r="CS10" s="3" t="s">
        <v>110</v>
      </c>
      <c r="CT10" s="3" t="s">
        <v>111</v>
      </c>
      <c r="CU10" s="3" t="s">
        <v>112</v>
      </c>
      <c r="CV10" s="3" t="s">
        <v>113</v>
      </c>
      <c r="CW10" s="3" t="s">
        <v>114</v>
      </c>
      <c r="CX10" s="3" t="s">
        <v>115</v>
      </c>
      <c r="CY10" s="3" t="s">
        <v>116</v>
      </c>
    </row>
    <row r="11" spans="1:103" x14ac:dyDescent="0.25">
      <c r="A11" s="9" t="s">
        <v>59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1120992.1710613612</v>
      </c>
      <c r="S11" s="10">
        <v>87733.399048395338</v>
      </c>
      <c r="T11" s="10">
        <v>39497.753682255032</v>
      </c>
      <c r="U11" s="10">
        <v>22748.706234716508</v>
      </c>
      <c r="V11" s="10">
        <v>171412.25143593727</v>
      </c>
      <c r="W11" s="10">
        <v>11996.474134172462</v>
      </c>
      <c r="X11" s="10">
        <v>15995.298845563284</v>
      </c>
      <c r="Y11" s="10">
        <v>0</v>
      </c>
      <c r="Z11" s="10">
        <v>0</v>
      </c>
      <c r="AA11" s="10">
        <v>0</v>
      </c>
      <c r="AB11" s="10">
        <v>60467.565825640246</v>
      </c>
      <c r="AC11" s="10">
        <v>110160.73493450608</v>
      </c>
      <c r="AD11" s="10">
        <v>60720.546698765938</v>
      </c>
      <c r="AE11" s="10">
        <v>0</v>
      </c>
      <c r="AF11" s="10">
        <v>0</v>
      </c>
      <c r="AG11" s="10">
        <v>1790034.1971072734</v>
      </c>
      <c r="AH11" s="10">
        <v>0</v>
      </c>
      <c r="AI11" s="10">
        <v>10885.380926203248</v>
      </c>
      <c r="AJ11" s="10">
        <v>0</v>
      </c>
      <c r="AK11" s="10">
        <v>0</v>
      </c>
      <c r="AL11" s="10">
        <v>208441.22609140709</v>
      </c>
      <c r="AM11" s="10">
        <v>227070.4983602828</v>
      </c>
      <c r="AN11" s="10">
        <v>2684589.5020188424</v>
      </c>
      <c r="AO11" s="10">
        <v>4382636.0586127797</v>
      </c>
      <c r="AP11" s="10">
        <v>4601470.0585748674</v>
      </c>
      <c r="AQ11" s="10">
        <v>2256239.4555759858</v>
      </c>
      <c r="AR11" s="10">
        <v>1529673.1939415764</v>
      </c>
      <c r="AS11" s="10">
        <v>1394763.3309953935</v>
      </c>
      <c r="AT11" s="10">
        <v>2098009.5918715522</v>
      </c>
      <c r="AU11" s="10">
        <v>3377751.0283775325</v>
      </c>
      <c r="AV11" s="10">
        <v>0</v>
      </c>
      <c r="AW11" s="10">
        <v>655406.32760222163</v>
      </c>
      <c r="AX11" s="10">
        <v>3324257.38820541</v>
      </c>
      <c r="AY11" s="10">
        <v>394813.56510530203</v>
      </c>
      <c r="AZ11" s="10">
        <v>247556.53706898182</v>
      </c>
      <c r="BA11" s="10">
        <v>89813.896839990135</v>
      </c>
      <c r="BB11" s="10">
        <v>90126.874300987605</v>
      </c>
      <c r="BC11" s="10">
        <v>0</v>
      </c>
      <c r="BD11" s="10">
        <v>108905.80630485469</v>
      </c>
      <c r="BE11" s="10">
        <v>51815.053172331427</v>
      </c>
      <c r="BF11" s="10">
        <v>44997.440903834846</v>
      </c>
      <c r="BG11" s="10">
        <v>664070.23297253228</v>
      </c>
      <c r="BH11" s="10">
        <v>273728.43250620813</v>
      </c>
      <c r="BI11" s="10">
        <v>147474.61755729531</v>
      </c>
      <c r="BJ11" s="10">
        <v>147475.02511705493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</row>
    <row r="12" spans="1:103" x14ac:dyDescent="0.25">
      <c r="A12" s="6" t="s">
        <v>60</v>
      </c>
      <c r="B12" s="7">
        <v>4147924.3242856325</v>
      </c>
      <c r="C12" s="7">
        <v>5749302.1090561664</v>
      </c>
      <c r="D12" s="7">
        <v>6365298.7635978982</v>
      </c>
      <c r="E12" s="7">
        <v>9501508.189638501</v>
      </c>
      <c r="F12" s="7">
        <v>2647611.2708206163</v>
      </c>
      <c r="G12" s="7">
        <v>3629789.6454798775</v>
      </c>
      <c r="H12" s="7">
        <v>5626173.9504938107</v>
      </c>
      <c r="I12" s="7">
        <v>4302368.3150835009</v>
      </c>
      <c r="J12" s="7">
        <v>2028411.8607093436</v>
      </c>
      <c r="K12" s="7">
        <v>1654757.0442628853</v>
      </c>
      <c r="L12" s="7">
        <v>2882480.0125869615</v>
      </c>
      <c r="M12" s="7">
        <v>4192051.1787993088</v>
      </c>
      <c r="N12" s="7">
        <v>1202456.7854976966</v>
      </c>
      <c r="O12" s="7">
        <v>0</v>
      </c>
      <c r="P12" s="7">
        <v>1434122.7716945007</v>
      </c>
      <c r="Q12" s="7">
        <v>85406.815187761822</v>
      </c>
      <c r="R12" s="7">
        <v>3199196.9522415781</v>
      </c>
      <c r="S12" s="7">
        <v>2562204.4556328547</v>
      </c>
      <c r="T12" s="7">
        <v>3486021.5065804785</v>
      </c>
      <c r="U12" s="7">
        <v>4412685.451367694</v>
      </c>
      <c r="V12" s="7">
        <v>6405511.1390821366</v>
      </c>
      <c r="W12" s="7">
        <v>6354267.0499694804</v>
      </c>
      <c r="X12" s="7">
        <v>5978477.0631433278</v>
      </c>
      <c r="Y12" s="7">
        <v>7170613.8584725037</v>
      </c>
      <c r="Z12" s="7">
        <v>5703395.9458927447</v>
      </c>
      <c r="AA12" s="7">
        <v>398565.13754288852</v>
      </c>
      <c r="AB12" s="7">
        <v>110317.13628419235</v>
      </c>
      <c r="AC12" s="7">
        <v>6341456.0276913159</v>
      </c>
      <c r="AD12" s="7">
        <v>1434122.7716945005</v>
      </c>
      <c r="AE12" s="7">
        <v>1281102.2278164274</v>
      </c>
      <c r="AF12" s="7">
        <v>2537294.1345364242</v>
      </c>
      <c r="AG12" s="7">
        <v>1544439.9079786926</v>
      </c>
      <c r="AH12" s="7">
        <v>533792.59492351138</v>
      </c>
      <c r="AI12" s="7">
        <v>2338723.289224878</v>
      </c>
      <c r="AJ12" s="7">
        <v>341627.26075104729</v>
      </c>
      <c r="AK12" s="7">
        <v>3320545.8021541899</v>
      </c>
      <c r="AL12" s="7">
        <v>1235551.9263829545</v>
      </c>
      <c r="AM12" s="7">
        <v>617775.96319147723</v>
      </c>
      <c r="AN12" s="7">
        <v>2669674.6980774552</v>
      </c>
      <c r="AO12" s="7">
        <v>661902.81770515407</v>
      </c>
      <c r="AP12" s="7">
        <v>22063.427256838469</v>
      </c>
      <c r="AQ12" s="7">
        <v>21351.703796940456</v>
      </c>
      <c r="AR12" s="7">
        <v>22063.427256838469</v>
      </c>
      <c r="AS12" s="7">
        <v>22063.427256838469</v>
      </c>
      <c r="AT12" s="7">
        <v>1163667.8569332547</v>
      </c>
      <c r="AU12" s="7">
        <v>452300.25876518863</v>
      </c>
      <c r="AV12" s="7">
        <v>10675.851898470228</v>
      </c>
      <c r="AW12" s="7">
        <v>562617.39504938095</v>
      </c>
      <c r="AX12" s="7">
        <v>11031.713628419235</v>
      </c>
      <c r="AY12" s="7">
        <v>39856.513754288855</v>
      </c>
      <c r="AZ12" s="7">
        <v>77221.995398934669</v>
      </c>
      <c r="BA12" s="7">
        <v>53379.259492351135</v>
      </c>
      <c r="BB12" s="7">
        <v>55158.568142096177</v>
      </c>
      <c r="BC12" s="7">
        <v>42703.407593880911</v>
      </c>
      <c r="BD12" s="7">
        <v>44126.854513676939</v>
      </c>
      <c r="BE12" s="7">
        <v>44126.854513676939</v>
      </c>
      <c r="BF12" s="7">
        <v>32027.55569541068</v>
      </c>
      <c r="BG12" s="7">
        <v>33095.140885257701</v>
      </c>
      <c r="BH12" s="7">
        <v>21351.703796940456</v>
      </c>
      <c r="BI12" s="7">
        <v>33095.140885257701</v>
      </c>
      <c r="BJ12" s="7">
        <v>37120.764204500207</v>
      </c>
      <c r="BK12" s="7">
        <v>35420.849435292774</v>
      </c>
      <c r="BL12" s="7">
        <v>37725.641049039856</v>
      </c>
      <c r="BM12" s="7">
        <v>35615.459086687006</v>
      </c>
      <c r="BN12" s="7">
        <v>37862.506758830226</v>
      </c>
      <c r="BO12" s="7">
        <v>36641.135573061511</v>
      </c>
      <c r="BP12" s="7">
        <v>25699.823336682271</v>
      </c>
      <c r="BQ12" s="7">
        <v>38802.904935074766</v>
      </c>
      <c r="BR12" s="7">
        <v>1970.1777767330766</v>
      </c>
      <c r="BS12" s="7">
        <v>19539.173127594637</v>
      </c>
      <c r="BT12" s="7">
        <v>28001.251113680737</v>
      </c>
      <c r="BU12" s="7">
        <v>22066.043637328679</v>
      </c>
      <c r="BV12" s="7">
        <v>19245.350975299982</v>
      </c>
      <c r="BW12" s="7">
        <v>16002.881352719274</v>
      </c>
      <c r="BX12" s="7">
        <v>20068.053001725017</v>
      </c>
      <c r="BY12" s="7">
        <v>17572.46033400944</v>
      </c>
      <c r="BZ12" s="7">
        <v>13956.55223399617</v>
      </c>
      <c r="CA12" s="7">
        <v>27524.500976247793</v>
      </c>
      <c r="CB12" s="3">
        <v>176435.46338596856</v>
      </c>
      <c r="CC12" s="3">
        <v>159175.78147214375</v>
      </c>
      <c r="CD12" s="3">
        <v>148285.40556935148</v>
      </c>
      <c r="CE12" s="3">
        <v>147733.77817375315</v>
      </c>
      <c r="CF12" s="3">
        <v>141005.2508862055</v>
      </c>
      <c r="CG12" s="3">
        <v>148056.98254127725</v>
      </c>
      <c r="CH12" s="3">
        <v>136832.97632362141</v>
      </c>
      <c r="CI12" s="3">
        <v>111224.00621765586</v>
      </c>
      <c r="CJ12" s="3">
        <v>125080.09023183514</v>
      </c>
      <c r="CK12" s="3">
        <v>110439.21672701077</v>
      </c>
      <c r="CL12" s="3">
        <v>132778.23062195512</v>
      </c>
      <c r="CM12" s="3">
        <v>123177.82874907587</v>
      </c>
      <c r="CN12" s="3">
        <v>120555.22908649743</v>
      </c>
      <c r="CO12" s="3">
        <v>127636.34295679865</v>
      </c>
      <c r="CP12" s="3">
        <v>109586.18467196178</v>
      </c>
      <c r="CQ12" s="3">
        <v>108655.43191856386</v>
      </c>
      <c r="CR12" s="3">
        <v>94601.254904934307</v>
      </c>
      <c r="CS12" s="3">
        <v>90791.04505904876</v>
      </c>
      <c r="CT12" s="3">
        <v>84826.45536746725</v>
      </c>
      <c r="CU12" s="3">
        <v>73592.023202471886</v>
      </c>
      <c r="CV12" s="3">
        <v>77098.93276211778</v>
      </c>
      <c r="CW12" s="3">
        <v>73531.363145223964</v>
      </c>
      <c r="CX12" s="3">
        <v>80419.123083047394</v>
      </c>
      <c r="CY12" s="3">
        <v>70972.266980076951</v>
      </c>
    </row>
    <row r="13" spans="1:103" s="11" customFormat="1" ht="15.75" thickBot="1" x14ac:dyDescent="0.3">
      <c r="A13" s="8" t="s">
        <v>61</v>
      </c>
      <c r="B13" s="18">
        <f>SUM(B11:B12)</f>
        <v>4147924.3242856325</v>
      </c>
      <c r="C13" s="18">
        <f t="shared" ref="C13:BN13" si="2">SUM(C11:C12)</f>
        <v>5749302.1090561664</v>
      </c>
      <c r="D13" s="18">
        <f t="shared" si="2"/>
        <v>6365298.7635978982</v>
      </c>
      <c r="E13" s="18">
        <f t="shared" si="2"/>
        <v>9501508.189638501</v>
      </c>
      <c r="F13" s="18">
        <f t="shared" si="2"/>
        <v>2647611.2708206163</v>
      </c>
      <c r="G13" s="18">
        <f t="shared" si="2"/>
        <v>3629789.6454798775</v>
      </c>
      <c r="H13" s="18">
        <f t="shared" si="2"/>
        <v>5626173.9504938107</v>
      </c>
      <c r="I13" s="18">
        <f t="shared" si="2"/>
        <v>4302368.3150835009</v>
      </c>
      <c r="J13" s="18">
        <f t="shared" si="2"/>
        <v>2028411.8607093436</v>
      </c>
      <c r="K13" s="18">
        <f t="shared" si="2"/>
        <v>1654757.0442628853</v>
      </c>
      <c r="L13" s="18">
        <f t="shared" si="2"/>
        <v>2882480.0125869615</v>
      </c>
      <c r="M13" s="18">
        <f t="shared" si="2"/>
        <v>4192051.1787993088</v>
      </c>
      <c r="N13" s="18">
        <f t="shared" si="2"/>
        <v>1202456.7854976966</v>
      </c>
      <c r="O13" s="18">
        <f t="shared" si="2"/>
        <v>0</v>
      </c>
      <c r="P13" s="18">
        <f t="shared" si="2"/>
        <v>1434122.7716945007</v>
      </c>
      <c r="Q13" s="18">
        <f t="shared" si="2"/>
        <v>85406.815187761822</v>
      </c>
      <c r="R13" s="18">
        <f t="shared" si="2"/>
        <v>4320189.1233029393</v>
      </c>
      <c r="S13" s="18">
        <f t="shared" si="2"/>
        <v>2649937.8546812502</v>
      </c>
      <c r="T13" s="18">
        <f t="shared" si="2"/>
        <v>3525519.2602627333</v>
      </c>
      <c r="U13" s="18">
        <f t="shared" si="2"/>
        <v>4435434.1576024108</v>
      </c>
      <c r="V13" s="18">
        <f t="shared" si="2"/>
        <v>6576923.3905180739</v>
      </c>
      <c r="W13" s="18">
        <f t="shared" si="2"/>
        <v>6366263.5241036527</v>
      </c>
      <c r="X13" s="18">
        <f t="shared" si="2"/>
        <v>5994472.3619888909</v>
      </c>
      <c r="Y13" s="18">
        <f t="shared" si="2"/>
        <v>7170613.8584725037</v>
      </c>
      <c r="Z13" s="18">
        <f t="shared" si="2"/>
        <v>5703395.9458927447</v>
      </c>
      <c r="AA13" s="18">
        <f t="shared" si="2"/>
        <v>398565.13754288852</v>
      </c>
      <c r="AB13" s="18">
        <f t="shared" si="2"/>
        <v>170784.70210983261</v>
      </c>
      <c r="AC13" s="18">
        <f t="shared" si="2"/>
        <v>6451616.7626258219</v>
      </c>
      <c r="AD13" s="18">
        <f t="shared" si="2"/>
        <v>1494843.3183932663</v>
      </c>
      <c r="AE13" s="18">
        <f t="shared" si="2"/>
        <v>1281102.2278164274</v>
      </c>
      <c r="AF13" s="18">
        <f t="shared" si="2"/>
        <v>2537294.1345364242</v>
      </c>
      <c r="AG13" s="18">
        <f t="shared" si="2"/>
        <v>3334474.1050859662</v>
      </c>
      <c r="AH13" s="18">
        <f t="shared" si="2"/>
        <v>533792.59492351138</v>
      </c>
      <c r="AI13" s="18">
        <f t="shared" si="2"/>
        <v>2349608.6701510814</v>
      </c>
      <c r="AJ13" s="18">
        <f t="shared" si="2"/>
        <v>341627.26075104729</v>
      </c>
      <c r="AK13" s="18">
        <f t="shared" si="2"/>
        <v>3320545.8021541899</v>
      </c>
      <c r="AL13" s="18">
        <f t="shared" si="2"/>
        <v>1443993.1524743615</v>
      </c>
      <c r="AM13" s="18">
        <f t="shared" si="2"/>
        <v>844846.46155176009</v>
      </c>
      <c r="AN13" s="18">
        <f t="shared" si="2"/>
        <v>5354264.200096298</v>
      </c>
      <c r="AO13" s="18">
        <f t="shared" si="2"/>
        <v>5044538.8763179341</v>
      </c>
      <c r="AP13" s="18">
        <f t="shared" si="2"/>
        <v>4623533.4858317059</v>
      </c>
      <c r="AQ13" s="18">
        <f t="shared" si="2"/>
        <v>2277591.1593729262</v>
      </c>
      <c r="AR13" s="18">
        <f t="shared" si="2"/>
        <v>1551736.6211984148</v>
      </c>
      <c r="AS13" s="18">
        <f t="shared" si="2"/>
        <v>1416826.7582522319</v>
      </c>
      <c r="AT13" s="18">
        <f t="shared" si="2"/>
        <v>3261677.4488048069</v>
      </c>
      <c r="AU13" s="18">
        <f t="shared" si="2"/>
        <v>3830051.287142721</v>
      </c>
      <c r="AV13" s="18">
        <f t="shared" si="2"/>
        <v>10675.851898470228</v>
      </c>
      <c r="AW13" s="18">
        <f t="shared" si="2"/>
        <v>1218023.7226516027</v>
      </c>
      <c r="AX13" s="18">
        <f t="shared" si="2"/>
        <v>3335289.1018338292</v>
      </c>
      <c r="AY13" s="18">
        <f t="shared" si="2"/>
        <v>434670.07885959087</v>
      </c>
      <c r="AZ13" s="18">
        <f t="shared" si="2"/>
        <v>324778.53246791649</v>
      </c>
      <c r="BA13" s="18">
        <f t="shared" si="2"/>
        <v>143193.15633234126</v>
      </c>
      <c r="BB13" s="18">
        <f t="shared" si="2"/>
        <v>145285.4424430838</v>
      </c>
      <c r="BC13" s="18">
        <f t="shared" si="2"/>
        <v>42703.407593880911</v>
      </c>
      <c r="BD13" s="18">
        <f t="shared" si="2"/>
        <v>153032.66081853164</v>
      </c>
      <c r="BE13" s="18">
        <f t="shared" si="2"/>
        <v>95941.907686008373</v>
      </c>
      <c r="BF13" s="18">
        <f t="shared" si="2"/>
        <v>77024.996599245525</v>
      </c>
      <c r="BG13" s="18">
        <f t="shared" si="2"/>
        <v>697165.37385779002</v>
      </c>
      <c r="BH13" s="18">
        <f t="shared" si="2"/>
        <v>295080.13630314858</v>
      </c>
      <c r="BI13" s="18">
        <f t="shared" si="2"/>
        <v>180569.75844255299</v>
      </c>
      <c r="BJ13" s="18">
        <f t="shared" si="2"/>
        <v>184595.78932155514</v>
      </c>
      <c r="BK13" s="18">
        <f t="shared" si="2"/>
        <v>35420.849435292774</v>
      </c>
      <c r="BL13" s="18">
        <f t="shared" si="2"/>
        <v>37725.641049039856</v>
      </c>
      <c r="BM13" s="18">
        <f t="shared" si="2"/>
        <v>35615.459086687006</v>
      </c>
      <c r="BN13" s="18">
        <f t="shared" si="2"/>
        <v>37862.506758830226</v>
      </c>
      <c r="BO13" s="18">
        <f t="shared" ref="BO13:BZ13" si="3">SUM(BO11:BO12)</f>
        <v>36641.135573061511</v>
      </c>
      <c r="BP13" s="18">
        <f t="shared" si="3"/>
        <v>25699.823336682271</v>
      </c>
      <c r="BQ13" s="18">
        <f t="shared" si="3"/>
        <v>38802.904935074766</v>
      </c>
      <c r="BR13" s="18">
        <f t="shared" si="3"/>
        <v>1970.1777767330766</v>
      </c>
      <c r="BS13" s="18">
        <f t="shared" si="3"/>
        <v>19539.173127594637</v>
      </c>
      <c r="BT13" s="18">
        <f t="shared" si="3"/>
        <v>28001.251113680737</v>
      </c>
      <c r="BU13" s="18">
        <f t="shared" si="3"/>
        <v>22066.043637328679</v>
      </c>
      <c r="BV13" s="18">
        <f t="shared" si="3"/>
        <v>19245.350975299982</v>
      </c>
      <c r="BW13" s="18">
        <f t="shared" si="3"/>
        <v>16002.881352719274</v>
      </c>
      <c r="BX13" s="18">
        <f t="shared" si="3"/>
        <v>20068.053001725017</v>
      </c>
      <c r="BY13" s="18">
        <f t="shared" si="3"/>
        <v>17572.46033400944</v>
      </c>
      <c r="BZ13" s="18">
        <f t="shared" si="3"/>
        <v>13956.55223399617</v>
      </c>
      <c r="CA13" s="18">
        <v>27524.500976247793</v>
      </c>
      <c r="CB13" s="18">
        <v>176435.46338596856</v>
      </c>
      <c r="CC13" s="18">
        <v>159175.78147214375</v>
      </c>
      <c r="CD13" s="18">
        <v>148285.40556935148</v>
      </c>
      <c r="CE13" s="18">
        <v>147733.77817375315</v>
      </c>
      <c r="CF13" s="18">
        <v>141005.2508862055</v>
      </c>
      <c r="CG13" s="18">
        <v>148056.98254127725</v>
      </c>
      <c r="CH13" s="18">
        <v>136832.97632362141</v>
      </c>
      <c r="CI13" s="18">
        <v>111224.00621765586</v>
      </c>
      <c r="CJ13" s="18">
        <v>125080.09023183514</v>
      </c>
      <c r="CK13" s="18">
        <v>110439.21672701077</v>
      </c>
      <c r="CL13" s="18">
        <v>132778.23062195512</v>
      </c>
      <c r="CM13" s="18">
        <v>123177.82874907587</v>
      </c>
      <c r="CN13" s="18">
        <v>120555.22908649743</v>
      </c>
      <c r="CO13" s="18">
        <v>127636.34295679865</v>
      </c>
      <c r="CP13" s="18">
        <v>109586.18467196178</v>
      </c>
      <c r="CQ13" s="18">
        <v>108655.43191856386</v>
      </c>
      <c r="CR13" s="18">
        <v>94601.254904934307</v>
      </c>
      <c r="CS13" s="18">
        <v>90791.04505904876</v>
      </c>
      <c r="CT13" s="18">
        <v>84826.45536746725</v>
      </c>
      <c r="CU13" s="18">
        <v>73592.023202471886</v>
      </c>
      <c r="CV13" s="18">
        <v>77098.93276211778</v>
      </c>
      <c r="CW13" s="18">
        <v>73531.363145223964</v>
      </c>
      <c r="CX13" s="18">
        <v>80419.123083047394</v>
      </c>
      <c r="CY13" s="18">
        <v>70972.266980076951</v>
      </c>
    </row>
    <row r="14" spans="1:103" ht="15.75" thickBot="1" x14ac:dyDescent="0.3">
      <c r="A14" s="1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103" ht="15.75" hidden="1" thickBot="1" x14ac:dyDescent="0.3">
      <c r="A15" s="4" t="s">
        <v>0</v>
      </c>
      <c r="B15" s="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3" t="s">
        <v>15</v>
      </c>
      <c r="Q15" s="3" t="s">
        <v>16</v>
      </c>
      <c r="R15" s="3" t="s">
        <v>17</v>
      </c>
      <c r="S15" s="3" t="s">
        <v>18</v>
      </c>
      <c r="T15" s="3" t="s">
        <v>19</v>
      </c>
      <c r="U15" s="3" t="s">
        <v>20</v>
      </c>
      <c r="V15" s="3" t="s">
        <v>21</v>
      </c>
      <c r="W15" s="3" t="s">
        <v>22</v>
      </c>
      <c r="X15" s="3" t="s">
        <v>23</v>
      </c>
      <c r="Y15" s="3" t="s">
        <v>24</v>
      </c>
      <c r="Z15" s="3" t="s">
        <v>25</v>
      </c>
      <c r="AA15" s="3" t="s">
        <v>26</v>
      </c>
      <c r="AB15" s="3" t="s">
        <v>27</v>
      </c>
      <c r="AC15" s="3" t="s">
        <v>28</v>
      </c>
      <c r="AD15" s="3" t="s">
        <v>29</v>
      </c>
      <c r="AE15" s="3" t="s">
        <v>30</v>
      </c>
      <c r="AF15" s="3" t="s">
        <v>31</v>
      </c>
      <c r="AG15" s="3" t="s">
        <v>32</v>
      </c>
      <c r="AH15" s="3" t="s">
        <v>33</v>
      </c>
      <c r="AI15" s="3" t="s">
        <v>34</v>
      </c>
      <c r="AJ15" s="3" t="s">
        <v>35</v>
      </c>
      <c r="AK15" s="3" t="s">
        <v>36</v>
      </c>
      <c r="AL15" s="3" t="s">
        <v>37</v>
      </c>
      <c r="AM15" s="3" t="s">
        <v>38</v>
      </c>
      <c r="AN15" s="3" t="s">
        <v>39</v>
      </c>
      <c r="AO15" s="3" t="s">
        <v>40</v>
      </c>
      <c r="AP15" s="3" t="s">
        <v>41</v>
      </c>
      <c r="AQ15" s="3" t="s">
        <v>42</v>
      </c>
      <c r="AR15" s="3" t="s">
        <v>43</v>
      </c>
      <c r="AS15" s="3" t="s">
        <v>44</v>
      </c>
      <c r="AT15" s="3" t="s">
        <v>45</v>
      </c>
      <c r="AU15" s="3" t="s">
        <v>46</v>
      </c>
      <c r="AV15" s="3" t="s">
        <v>47</v>
      </c>
      <c r="AW15" s="3" t="s">
        <v>48</v>
      </c>
      <c r="AX15" s="3" t="s">
        <v>49</v>
      </c>
      <c r="AY15" s="3" t="s">
        <v>50</v>
      </c>
      <c r="AZ15" s="3" t="s">
        <v>51</v>
      </c>
      <c r="BA15" s="3" t="s">
        <v>52</v>
      </c>
      <c r="BB15" s="3" t="s">
        <v>53</v>
      </c>
      <c r="BC15" s="3" t="s">
        <v>54</v>
      </c>
      <c r="BD15" s="3" t="s">
        <v>55</v>
      </c>
      <c r="BE15" s="3" t="s">
        <v>66</v>
      </c>
      <c r="BF15" s="3" t="s">
        <v>67</v>
      </c>
      <c r="BG15" s="3" t="s">
        <v>68</v>
      </c>
      <c r="BH15" s="3" t="s">
        <v>69</v>
      </c>
      <c r="BI15" s="3" t="s">
        <v>70</v>
      </c>
      <c r="BJ15" s="3" t="s">
        <v>71</v>
      </c>
      <c r="BK15" s="3" t="s">
        <v>72</v>
      </c>
      <c r="BL15" s="3" t="s">
        <v>73</v>
      </c>
      <c r="BM15" s="3" t="s">
        <v>74</v>
      </c>
      <c r="BN15" s="3" t="s">
        <v>75</v>
      </c>
      <c r="BO15" s="3" t="s">
        <v>76</v>
      </c>
      <c r="BP15" s="3" t="s">
        <v>77</v>
      </c>
      <c r="BQ15" s="3" t="s">
        <v>78</v>
      </c>
      <c r="BR15" s="3" t="s">
        <v>79</v>
      </c>
      <c r="BS15" s="3" t="s">
        <v>83</v>
      </c>
      <c r="BT15" s="3" t="s">
        <v>84</v>
      </c>
      <c r="BU15" s="3" t="s">
        <v>85</v>
      </c>
      <c r="BV15" s="3" t="s">
        <v>86</v>
      </c>
      <c r="BW15" s="3" t="s">
        <v>87</v>
      </c>
      <c r="BX15" s="3" t="s">
        <v>88</v>
      </c>
      <c r="BY15" s="3" t="s">
        <v>90</v>
      </c>
      <c r="BZ15" s="3" t="s">
        <v>91</v>
      </c>
      <c r="CA15" s="3" t="s">
        <v>92</v>
      </c>
      <c r="CB15" s="3" t="s">
        <v>93</v>
      </c>
      <c r="CC15" s="3" t="s">
        <v>94</v>
      </c>
      <c r="CD15" s="3" t="s">
        <v>95</v>
      </c>
      <c r="CE15" s="3" t="s">
        <v>96</v>
      </c>
      <c r="CF15" s="3" t="s">
        <v>97</v>
      </c>
      <c r="CG15" s="3" t="s">
        <v>98</v>
      </c>
      <c r="CH15" s="3" t="s">
        <v>99</v>
      </c>
      <c r="CI15" s="3" t="s">
        <v>100</v>
      </c>
      <c r="CJ15" s="3" t="s">
        <v>101</v>
      </c>
      <c r="CK15" s="3" t="s">
        <v>102</v>
      </c>
      <c r="CL15" s="3" t="s">
        <v>103</v>
      </c>
      <c r="CM15" s="3" t="s">
        <v>104</v>
      </c>
      <c r="CN15" s="3" t="s">
        <v>105</v>
      </c>
      <c r="CO15" s="3" t="s">
        <v>106</v>
      </c>
      <c r="CP15" s="3" t="s">
        <v>107</v>
      </c>
      <c r="CQ15" s="3" t="s">
        <v>108</v>
      </c>
      <c r="CR15" s="3" t="s">
        <v>109</v>
      </c>
      <c r="CS15" s="3" t="s">
        <v>110</v>
      </c>
      <c r="CT15" s="3" t="s">
        <v>111</v>
      </c>
      <c r="CU15" s="3" t="s">
        <v>112</v>
      </c>
      <c r="CV15" s="3" t="s">
        <v>113</v>
      </c>
      <c r="CW15" s="3" t="s">
        <v>114</v>
      </c>
      <c r="CX15" s="3" t="s">
        <v>115</v>
      </c>
      <c r="CY15" s="3" t="s">
        <v>116</v>
      </c>
    </row>
    <row r="16" spans="1:103" x14ac:dyDescent="0.25">
      <c r="A16" s="5" t="s">
        <v>62</v>
      </c>
      <c r="B16" s="10">
        <v>-22221887.792061109</v>
      </c>
      <c r="C16" s="10">
        <v>-15753054.773670347</v>
      </c>
      <c r="D16" s="10">
        <v>-20237659.704303071</v>
      </c>
      <c r="E16" s="10">
        <v>-18304905.504634805</v>
      </c>
      <c r="F16" s="10">
        <v>-21753932.950002845</v>
      </c>
      <c r="G16" s="10">
        <v>-21833182.020084158</v>
      </c>
      <c r="H16" s="10">
        <v>-25895444.477575026</v>
      </c>
      <c r="I16" s="10">
        <v>-27692799.926884152</v>
      </c>
      <c r="J16" s="10">
        <v>-26608489.380662702</v>
      </c>
      <c r="K16" s="10">
        <v>-19795385.584302217</v>
      </c>
      <c r="L16" s="10">
        <v>-24871680.594798405</v>
      </c>
      <c r="M16" s="10">
        <v>-16622191.335096985</v>
      </c>
      <c r="N16" s="10">
        <v>-27326957.026259962</v>
      </c>
      <c r="O16" s="10">
        <v>-21205057.908285089</v>
      </c>
      <c r="P16" s="10">
        <v>-22670793.591240283</v>
      </c>
      <c r="Q16" s="10">
        <v>-27367858.154139865</v>
      </c>
      <c r="R16" s="10">
        <v>-27625663.625346877</v>
      </c>
      <c r="S16" s="10">
        <v>-23894820.437418029</v>
      </c>
      <c r="T16" s="10">
        <v>-32007383.349750571</v>
      </c>
      <c r="U16" s="10">
        <v>-27914763.085558128</v>
      </c>
      <c r="V16" s="10">
        <v>-30560091.078342009</v>
      </c>
      <c r="W16" s="10">
        <v>-31339675.761701379</v>
      </c>
      <c r="X16" s="10">
        <v>-23221117.197780162</v>
      </c>
      <c r="Y16" s="10">
        <v>-19086115.132140655</v>
      </c>
      <c r="Z16" s="10">
        <v>-18428493.651120551</v>
      </c>
      <c r="AA16" s="10">
        <v>-17715727.212239172</v>
      </c>
      <c r="AB16" s="10">
        <v>-18797944.010348681</v>
      </c>
      <c r="AC16" s="10">
        <v>-25519342.487808067</v>
      </c>
      <c r="AD16" s="10">
        <v>-21847608.82164282</v>
      </c>
      <c r="AE16" s="10">
        <v>-31979154.127431624</v>
      </c>
      <c r="AF16" s="10">
        <v>-30828452.971739564</v>
      </c>
      <c r="AG16" s="10">
        <v>-31853261.745951366</v>
      </c>
      <c r="AH16" s="10">
        <v>-30647914.83621145</v>
      </c>
      <c r="AI16" s="10">
        <v>-25981331.543375488</v>
      </c>
      <c r="AJ16" s="10">
        <v>-24186613.378190186</v>
      </c>
      <c r="AK16" s="10">
        <v>-24986364.159402356</v>
      </c>
      <c r="AL16" s="10">
        <v>-25206093.069217693</v>
      </c>
      <c r="AM16" s="10">
        <v>-15646420.121482991</v>
      </c>
      <c r="AN16" s="10">
        <v>-26198268.430886399</v>
      </c>
      <c r="AO16" s="10">
        <v>-24089267.691981487</v>
      </c>
      <c r="AP16" s="10">
        <v>-28754556.448077738</v>
      </c>
      <c r="AQ16" s="10">
        <v>-22845852.59606047</v>
      </c>
      <c r="AR16" s="10">
        <v>-35341384.692161031</v>
      </c>
      <c r="AS16" s="10">
        <v>-24382176.760368045</v>
      </c>
      <c r="AT16" s="10">
        <v>-32930626.809911966</v>
      </c>
      <c r="AU16" s="10">
        <v>-31765849.686362632</v>
      </c>
      <c r="AV16" s="10">
        <v>-29050434.701430544</v>
      </c>
      <c r="AW16" s="10">
        <v>-22884932.240812387</v>
      </c>
      <c r="AX16" s="10">
        <v>-15303972.90353059</v>
      </c>
      <c r="AY16" s="10">
        <v>-26807218.50832627</v>
      </c>
      <c r="AZ16" s="12">
        <v>-23742424.408516735</v>
      </c>
      <c r="BA16" s="10">
        <v>-28274122.006761283</v>
      </c>
      <c r="BB16" s="10">
        <v>-29386275.776999373</v>
      </c>
      <c r="BC16" s="10">
        <v>-27369032.862573385</v>
      </c>
      <c r="BD16" s="10">
        <v>-33538892.791615825</v>
      </c>
      <c r="BE16" s="10">
        <v>-32508414.889899243</v>
      </c>
      <c r="BF16" s="10">
        <v>-31478611.500986479</v>
      </c>
      <c r="BG16" s="10">
        <v>-27893596.194992386</v>
      </c>
      <c r="BH16" s="10">
        <v>-33088429.630033553</v>
      </c>
      <c r="BI16" s="10">
        <v>-28953907.574025817</v>
      </c>
      <c r="BJ16" s="10">
        <v>-35561363.501601346</v>
      </c>
      <c r="BK16" s="10">
        <v>-26237037.12073357</v>
      </c>
      <c r="BL16" s="10">
        <v>-28774083.420715597</v>
      </c>
      <c r="BM16" s="10">
        <v>-26037220.021012791</v>
      </c>
      <c r="BN16" s="10">
        <v>-29667461.443601541</v>
      </c>
      <c r="BO16" s="10">
        <v>-32002523.818347692</v>
      </c>
      <c r="BP16" s="10">
        <v>-34383310.784435079</v>
      </c>
      <c r="BQ16" s="10">
        <v>-37109199.344569996</v>
      </c>
      <c r="BR16" s="10">
        <v>-42667349.993662655</v>
      </c>
      <c r="BS16" s="10">
        <v>-35092692.052995846</v>
      </c>
      <c r="BT16" s="10">
        <v>-22478548.916193776</v>
      </c>
      <c r="BU16" s="10">
        <v>-25773469.533341631</v>
      </c>
      <c r="BV16" s="10">
        <v>-33476552.931345001</v>
      </c>
      <c r="BW16" s="10">
        <v>-32796972.231295362</v>
      </c>
      <c r="BX16" s="10">
        <v>-34742398.260463923</v>
      </c>
      <c r="BY16" s="10">
        <v>-36289130.35948059</v>
      </c>
      <c r="BZ16" s="10">
        <v>-45692018.764975086</v>
      </c>
      <c r="CA16" s="10">
        <v>-40009848.463583753</v>
      </c>
      <c r="CB16" s="10">
        <v>-39470233.798335209</v>
      </c>
      <c r="CC16" s="10">
        <v>-38693213.132102564</v>
      </c>
      <c r="CD16" s="10">
        <v>-46330174.90381512</v>
      </c>
      <c r="CE16" s="10">
        <v>-36851539.754283428</v>
      </c>
      <c r="CF16" s="10">
        <v>-31166826.651802316</v>
      </c>
      <c r="CG16" s="10">
        <v>-31558552.083168726</v>
      </c>
      <c r="CH16" s="10">
        <v>-49951241.320766397</v>
      </c>
      <c r="CI16" s="10">
        <v>-36085351.978929423</v>
      </c>
      <c r="CJ16" s="10">
        <v>-44660972.015729979</v>
      </c>
      <c r="CK16" s="10">
        <v>-43449554.853949532</v>
      </c>
      <c r="CL16" s="10">
        <v>-50508003.365685366</v>
      </c>
      <c r="CM16" s="10">
        <v>-44999000.865126163</v>
      </c>
      <c r="CN16" s="10">
        <v>-47498018.027226008</v>
      </c>
      <c r="CO16" s="10">
        <v>-54704489.361294642</v>
      </c>
      <c r="CP16" s="10">
        <v>-48615847.00769107</v>
      </c>
      <c r="CQ16" s="10">
        <v>-55170593.283895679</v>
      </c>
      <c r="CR16" s="10">
        <v>-39153343.475806259</v>
      </c>
      <c r="CS16" s="10">
        <v>-42814961.098127469</v>
      </c>
      <c r="CT16" s="10">
        <v>-45509101.503938422</v>
      </c>
      <c r="CU16" s="10">
        <v>-41815085.754281148</v>
      </c>
      <c r="CV16" s="10">
        <v>-44202309.394039132</v>
      </c>
      <c r="CW16" s="10">
        <v>-35726546.927413315</v>
      </c>
      <c r="CX16" s="10">
        <v>-24554870.662234943</v>
      </c>
      <c r="CY16" s="10">
        <v>-37453910.553837955</v>
      </c>
    </row>
    <row r="17" spans="1:103" x14ac:dyDescent="0.25">
      <c r="A17" s="6" t="s">
        <v>63</v>
      </c>
      <c r="B17" s="7">
        <v>-8472356.0666259732</v>
      </c>
      <c r="C17" s="7">
        <v>-2710242.9352916414</v>
      </c>
      <c r="D17" s="7">
        <v>-3022689.5341868717</v>
      </c>
      <c r="E17" s="7">
        <v>715282.0771975033</v>
      </c>
      <c r="F17" s="7">
        <v>-3596338.642864672</v>
      </c>
      <c r="G17" s="7">
        <v>-9682997.6719124988</v>
      </c>
      <c r="H17" s="7">
        <v>-7931802.0988334306</v>
      </c>
      <c r="I17" s="7">
        <v>-8648863.4846806787</v>
      </c>
      <c r="J17" s="7">
        <v>-11946278.274388187</v>
      </c>
      <c r="K17" s="7">
        <v>-16084238.470235247</v>
      </c>
      <c r="L17" s="7">
        <v>-11252347.900987621</v>
      </c>
      <c r="M17" s="7">
        <v>-10094017.970003603</v>
      </c>
      <c r="N17" s="7">
        <v>-21897951.55241219</v>
      </c>
      <c r="O17" s="7">
        <v>-19587341.339853276</v>
      </c>
      <c r="P17" s="7">
        <v>-14473608.28048604</v>
      </c>
      <c r="Q17" s="7">
        <v>-12095740.200966772</v>
      </c>
      <c r="R17" s="7">
        <v>-9310766.3023858368</v>
      </c>
      <c r="S17" s="7">
        <v>-10451659.008602353</v>
      </c>
      <c r="T17" s="7">
        <v>-9090132.0298174471</v>
      </c>
      <c r="U17" s="7">
        <v>-8847434.329992231</v>
      </c>
      <c r="V17" s="7">
        <v>-3309514.0885257693</v>
      </c>
      <c r="W17" s="7">
        <v>-5173873.6917286208</v>
      </c>
      <c r="X17" s="7">
        <v>-7035386.4010918811</v>
      </c>
      <c r="Y17" s="7">
        <v>-6067442.4956305791</v>
      </c>
      <c r="Z17" s="7">
        <v>-7314026.1356419539</v>
      </c>
      <c r="AA17" s="7">
        <v>-10930648.897113714</v>
      </c>
      <c r="AB17" s="7">
        <v>-11572267.596211776</v>
      </c>
      <c r="AC17" s="7">
        <v>-3277486.5328303594</v>
      </c>
      <c r="AD17" s="7">
        <v>-13955117.739950335</v>
      </c>
      <c r="AE17" s="7">
        <v>-9949893.9693742506</v>
      </c>
      <c r="AF17" s="7">
        <v>-9785129.9884078633</v>
      </c>
      <c r="AG17" s="7">
        <v>-11925282.432321193</v>
      </c>
      <c r="AH17" s="7">
        <v>-14529834.433817979</v>
      </c>
      <c r="AI17" s="7">
        <v>-10149176.538145699</v>
      </c>
      <c r="AJ17" s="7">
        <v>-15746881.550243586</v>
      </c>
      <c r="AK17" s="7">
        <v>-13116707.504190467</v>
      </c>
      <c r="AL17" s="7">
        <v>-14716305.98031126</v>
      </c>
      <c r="AM17" s="7">
        <v>-13062972.382968172</v>
      </c>
      <c r="AN17" s="7">
        <v>-7821484.9625492375</v>
      </c>
      <c r="AO17" s="7">
        <v>-12287905.535139233</v>
      </c>
      <c r="AP17" s="7">
        <v>-19404784.272389434</v>
      </c>
      <c r="AQ17" s="7">
        <v>-22718212.839944642</v>
      </c>
      <c r="AR17" s="7">
        <v>-19890179.672039885</v>
      </c>
      <c r="AS17" s="7">
        <v>-20496923.921602942</v>
      </c>
      <c r="AT17" s="7">
        <v>-10355576.34151612</v>
      </c>
      <c r="AU17" s="7">
        <v>-12333455.836572707</v>
      </c>
      <c r="AV17" s="7">
        <v>-18010162.152719278</v>
      </c>
      <c r="AW17" s="7">
        <v>-23795406.296500292</v>
      </c>
      <c r="AX17" s="7">
        <v>-25946590.45404204</v>
      </c>
      <c r="AY17" s="7">
        <v>-20117575.317477301</v>
      </c>
      <c r="AZ17" s="7">
        <v>-25273655.92270847</v>
      </c>
      <c r="BA17" s="7">
        <v>-27810594.19551494</v>
      </c>
      <c r="BB17" s="7">
        <v>-27733728.061845958</v>
      </c>
      <c r="BC17" s="7">
        <v>-28056138.789179757</v>
      </c>
      <c r="BD17" s="7">
        <v>-28748645.715660524</v>
      </c>
      <c r="BE17" s="7">
        <v>-27744759.775474377</v>
      </c>
      <c r="BF17" s="7">
        <v>-28066814.641078226</v>
      </c>
      <c r="BG17" s="7">
        <v>-24016040.569068678</v>
      </c>
      <c r="BH17" s="7">
        <v>-20924669.721001647</v>
      </c>
      <c r="BI17" s="7">
        <v>-24744133.668544348</v>
      </c>
      <c r="BJ17">
        <v>-26673869.42538378</v>
      </c>
      <c r="BK17">
        <v>-25811054.925887648</v>
      </c>
      <c r="BL17" s="6">
        <v>-31007077.426748823</v>
      </c>
      <c r="BM17" s="6">
        <v>-30260403.359225702</v>
      </c>
      <c r="BN17" s="6">
        <v>-36346182.583240241</v>
      </c>
      <c r="BO17" s="6">
        <v>-39414105.800214626</v>
      </c>
      <c r="BP17" s="6">
        <v>-39345136.449481919</v>
      </c>
      <c r="BQ17" s="6">
        <v>-39343444.823975258</v>
      </c>
      <c r="BR17" s="6">
        <v>-38861955.089992784</v>
      </c>
      <c r="BS17" s="6">
        <v>-40814982.086326838</v>
      </c>
      <c r="BT17" s="6">
        <v>-32575253.540083025</v>
      </c>
      <c r="BU17" s="6">
        <v>-34741913.256118134</v>
      </c>
      <c r="BV17" s="7">
        <v>-39446946.145242929</v>
      </c>
      <c r="BW17" s="7">
        <v>-34398710.973783478</v>
      </c>
      <c r="BX17" s="7">
        <v>-37553291.755919091</v>
      </c>
      <c r="BY17" s="7">
        <v>-38935283.301423609</v>
      </c>
      <c r="BZ17" s="7">
        <v>-40700784.78949064</v>
      </c>
      <c r="CA17" s="7">
        <v>-38069996.01918374</v>
      </c>
      <c r="CB17" s="7">
        <v>-38881911.929179378</v>
      </c>
      <c r="CC17" s="7">
        <v>-39519070.005497307</v>
      </c>
      <c r="CD17" s="7">
        <v>-32951064.394442022</v>
      </c>
      <c r="CE17" s="7">
        <v>-32393619.320228226</v>
      </c>
      <c r="CF17" s="7">
        <v>-31967974.333213273</v>
      </c>
      <c r="CG17" s="7">
        <v>-24811518.776183341</v>
      </c>
      <c r="CH17" s="7">
        <v>-37035870.945728205</v>
      </c>
      <c r="CI17" s="7">
        <v>-35407874.433681495</v>
      </c>
      <c r="CJ17" s="7">
        <v>-42032786.760942496</v>
      </c>
      <c r="CK17" s="7">
        <v>-39150560.157716148</v>
      </c>
      <c r="CL17" s="7">
        <v>-44311906.431861691</v>
      </c>
      <c r="CM17" s="7">
        <v>-43004018.728792667</v>
      </c>
      <c r="CN17" s="7">
        <v>-46218488.995886482</v>
      </c>
      <c r="CO17" s="7">
        <v>-46398778.268534489</v>
      </c>
      <c r="CP17" s="7">
        <v>-43794751.009421259</v>
      </c>
      <c r="CQ17" s="7">
        <v>-42578150.057816617</v>
      </c>
      <c r="CR17" s="7">
        <v>-31446600.193353932</v>
      </c>
      <c r="CS17" s="7">
        <v>-27513594.487517297</v>
      </c>
      <c r="CT17" s="7">
        <v>-22358484.825507548</v>
      </c>
      <c r="CU17" s="7">
        <v>-16731423.805281211</v>
      </c>
      <c r="CV17" s="7">
        <v>-22492320.815877769</v>
      </c>
      <c r="CW17" s="7">
        <v>-33804949.481546074</v>
      </c>
      <c r="CX17" s="7">
        <v>-39320338.179819159</v>
      </c>
      <c r="CY17" s="7">
        <v>-40983868.216025621</v>
      </c>
    </row>
    <row r="18" spans="1:103" s="11" customFormat="1" ht="15.75" thickBot="1" x14ac:dyDescent="0.3">
      <c r="A18" s="8" t="s">
        <v>64</v>
      </c>
      <c r="B18" s="18">
        <f>SUM(B16:B17)</f>
        <v>-30694243.85868708</v>
      </c>
      <c r="C18" s="18">
        <f t="shared" ref="C18:BN18" si="4">SUM(C16:C17)</f>
        <v>-18463297.70896199</v>
      </c>
      <c r="D18" s="18">
        <f t="shared" si="4"/>
        <v>-23260349.238489941</v>
      </c>
      <c r="E18" s="18">
        <f t="shared" si="4"/>
        <v>-17589623.427437302</v>
      </c>
      <c r="F18" s="18">
        <f t="shared" si="4"/>
        <v>-25350271.592867516</v>
      </c>
      <c r="G18" s="18">
        <f t="shared" si="4"/>
        <v>-31516179.691996656</v>
      </c>
      <c r="H18" s="18">
        <f t="shared" si="4"/>
        <v>-33827246.576408461</v>
      </c>
      <c r="I18" s="18">
        <f t="shared" si="4"/>
        <v>-36341663.411564827</v>
      </c>
      <c r="J18" s="18">
        <f t="shared" si="4"/>
        <v>-38554767.655050889</v>
      </c>
      <c r="K18" s="18">
        <f t="shared" si="4"/>
        <v>-35879624.05453746</v>
      </c>
      <c r="L18" s="18">
        <f t="shared" si="4"/>
        <v>-36124028.495786026</v>
      </c>
      <c r="M18" s="18">
        <f t="shared" si="4"/>
        <v>-26716209.30510059</v>
      </c>
      <c r="N18" s="18">
        <f t="shared" si="4"/>
        <v>-49224908.578672156</v>
      </c>
      <c r="O18" s="18">
        <f t="shared" si="4"/>
        <v>-40792399.248138368</v>
      </c>
      <c r="P18" s="18">
        <f t="shared" si="4"/>
        <v>-37144401.871726319</v>
      </c>
      <c r="Q18" s="18">
        <f t="shared" si="4"/>
        <v>-39463598.355106637</v>
      </c>
      <c r="R18" s="18">
        <f t="shared" si="4"/>
        <v>-36936429.927732714</v>
      </c>
      <c r="S18" s="18">
        <f t="shared" si="4"/>
        <v>-34346479.44602038</v>
      </c>
      <c r="T18" s="18">
        <f t="shared" si="4"/>
        <v>-41097515.379568018</v>
      </c>
      <c r="U18" s="18">
        <f t="shared" si="4"/>
        <v>-36762197.415550359</v>
      </c>
      <c r="V18" s="18">
        <f t="shared" si="4"/>
        <v>-33869605.166867778</v>
      </c>
      <c r="W18" s="18">
        <f t="shared" si="4"/>
        <v>-36513549.453429997</v>
      </c>
      <c r="X18" s="18">
        <f t="shared" si="4"/>
        <v>-30256503.598872043</v>
      </c>
      <c r="Y18" s="18">
        <f t="shared" si="4"/>
        <v>-25153557.627771236</v>
      </c>
      <c r="Z18" s="18">
        <f t="shared" si="4"/>
        <v>-25742519.786762506</v>
      </c>
      <c r="AA18" s="18">
        <f t="shared" si="4"/>
        <v>-28646376.109352887</v>
      </c>
      <c r="AB18" s="18">
        <f t="shared" si="4"/>
        <v>-30370211.606560457</v>
      </c>
      <c r="AC18" s="18">
        <f t="shared" si="4"/>
        <v>-28796829.020638429</v>
      </c>
      <c r="AD18" s="18">
        <f t="shared" si="4"/>
        <v>-35802726.561593153</v>
      </c>
      <c r="AE18" s="18">
        <f t="shared" si="4"/>
        <v>-41929048.096805871</v>
      </c>
      <c r="AF18" s="18">
        <f t="shared" si="4"/>
        <v>-40613582.960147426</v>
      </c>
      <c r="AG18" s="18">
        <f t="shared" si="4"/>
        <v>-43778544.17827256</v>
      </c>
      <c r="AH18" s="18">
        <f t="shared" si="4"/>
        <v>-45177749.270029426</v>
      </c>
      <c r="AI18" s="18">
        <f t="shared" si="4"/>
        <v>-36130508.081521183</v>
      </c>
      <c r="AJ18" s="18">
        <f t="shared" si="4"/>
        <v>-39933494.928433776</v>
      </c>
      <c r="AK18" s="18">
        <f t="shared" si="4"/>
        <v>-38103071.663592823</v>
      </c>
      <c r="AL18" s="18">
        <f t="shared" si="4"/>
        <v>-39922399.049528956</v>
      </c>
      <c r="AM18" s="18">
        <f t="shared" si="4"/>
        <v>-28709392.504451163</v>
      </c>
      <c r="AN18" s="18">
        <f t="shared" si="4"/>
        <v>-34019753.393435635</v>
      </c>
      <c r="AO18" s="18">
        <f t="shared" si="4"/>
        <v>-36377173.22712072</v>
      </c>
      <c r="AP18" s="18">
        <f t="shared" si="4"/>
        <v>-48159340.720467173</v>
      </c>
      <c r="AQ18" s="18">
        <f t="shared" si="4"/>
        <v>-45564065.436005116</v>
      </c>
      <c r="AR18" s="18">
        <f t="shared" si="4"/>
        <v>-55231564.36420092</v>
      </c>
      <c r="AS18" s="18">
        <f t="shared" si="4"/>
        <v>-44879100.681970984</v>
      </c>
      <c r="AT18" s="18">
        <f t="shared" si="4"/>
        <v>-43286203.151428089</v>
      </c>
      <c r="AU18" s="18">
        <f t="shared" si="4"/>
        <v>-44099305.522935338</v>
      </c>
      <c r="AV18" s="18">
        <f t="shared" si="4"/>
        <v>-47060596.854149818</v>
      </c>
      <c r="AW18" s="18">
        <f t="shared" si="4"/>
        <v>-46680338.537312679</v>
      </c>
      <c r="AX18" s="18">
        <f t="shared" si="4"/>
        <v>-41250563.35757263</v>
      </c>
      <c r="AY18" s="18">
        <f t="shared" si="4"/>
        <v>-46924793.82580357</v>
      </c>
      <c r="AZ18" s="19">
        <f t="shared" si="4"/>
        <v>-49016080.331225201</v>
      </c>
      <c r="BA18" s="18">
        <f t="shared" si="4"/>
        <v>-56084716.202276222</v>
      </c>
      <c r="BB18" s="18">
        <f t="shared" si="4"/>
        <v>-57120003.838845327</v>
      </c>
      <c r="BC18" s="18">
        <f t="shared" si="4"/>
        <v>-55425171.651753142</v>
      </c>
      <c r="BD18" s="18">
        <f t="shared" si="4"/>
        <v>-62287538.507276349</v>
      </c>
      <c r="BE18" s="18">
        <f t="shared" si="4"/>
        <v>-60253174.665373623</v>
      </c>
      <c r="BF18" s="18">
        <f t="shared" si="4"/>
        <v>-59545426.142064705</v>
      </c>
      <c r="BG18" s="18">
        <f t="shared" si="4"/>
        <v>-51909636.764061064</v>
      </c>
      <c r="BH18" s="18">
        <f t="shared" si="4"/>
        <v>-54013099.3510352</v>
      </c>
      <c r="BI18" s="18">
        <f t="shared" si="4"/>
        <v>-53698041.242570162</v>
      </c>
      <c r="BJ18" s="18">
        <f t="shared" si="4"/>
        <v>-62235232.92698513</v>
      </c>
      <c r="BK18" s="18">
        <f t="shared" si="4"/>
        <v>-52048092.046621218</v>
      </c>
      <c r="BL18" s="18">
        <f t="shared" si="4"/>
        <v>-59781160.84746442</v>
      </c>
      <c r="BM18" s="18">
        <f t="shared" si="4"/>
        <v>-56297623.380238488</v>
      </c>
      <c r="BN18" s="18">
        <f t="shared" si="4"/>
        <v>-66013644.026841782</v>
      </c>
      <c r="BO18" s="18">
        <f t="shared" ref="BO18:BZ18" si="5">SUM(BO16:BO17)</f>
        <v>-71416629.618562311</v>
      </c>
      <c r="BP18" s="18">
        <f t="shared" si="5"/>
        <v>-73728447.233916998</v>
      </c>
      <c r="BQ18" s="18">
        <f t="shared" si="5"/>
        <v>-76452644.168545246</v>
      </c>
      <c r="BR18" s="18">
        <f t="shared" si="5"/>
        <v>-81529305.083655447</v>
      </c>
      <c r="BS18" s="18">
        <f t="shared" si="5"/>
        <v>-75907674.139322683</v>
      </c>
      <c r="BT18" s="18">
        <f t="shared" si="5"/>
        <v>-55053802.456276804</v>
      </c>
      <c r="BU18" s="18">
        <f t="shared" si="5"/>
        <v>-60515382.789459765</v>
      </c>
      <c r="BV18" s="18">
        <f t="shared" si="5"/>
        <v>-72923499.07658793</v>
      </c>
      <c r="BW18" s="18">
        <f t="shared" si="5"/>
        <v>-67195683.20507884</v>
      </c>
      <c r="BX18" s="18">
        <f t="shared" si="5"/>
        <v>-72295690.016383022</v>
      </c>
      <c r="BY18" s="18">
        <f t="shared" si="5"/>
        <v>-75224413.660904199</v>
      </c>
      <c r="BZ18" s="18">
        <f t="shared" si="5"/>
        <v>-86392803.554465726</v>
      </c>
      <c r="CA18" s="18">
        <v>-78079844.482767493</v>
      </c>
      <c r="CB18" s="18">
        <v>-78352145.727514595</v>
      </c>
      <c r="CC18" s="18">
        <v>-78212283.137599871</v>
      </c>
      <c r="CD18" s="18">
        <v>-79281239.298257142</v>
      </c>
      <c r="CE18" s="18">
        <v>-69245159.074511647</v>
      </c>
      <c r="CF18" s="18">
        <v>-63134800.985015593</v>
      </c>
      <c r="CG18" s="18">
        <v>-56370070.859352067</v>
      </c>
      <c r="CH18" s="18">
        <v>-86987112.266494602</v>
      </c>
      <c r="CI18" s="18">
        <v>-71493226.412610918</v>
      </c>
      <c r="CJ18" s="18">
        <v>-86693758.776672482</v>
      </c>
      <c r="CK18" s="18">
        <v>-82600115.011665687</v>
      </c>
      <c r="CL18" s="18">
        <v>-94819909.797547057</v>
      </c>
      <c r="CM18" s="18">
        <v>-88003019.59391883</v>
      </c>
      <c r="CN18" s="18">
        <v>-93716507.023112491</v>
      </c>
      <c r="CO18" s="18">
        <v>-101103267.62982912</v>
      </c>
      <c r="CP18" s="18">
        <v>-92410598.017112315</v>
      </c>
      <c r="CQ18" s="18">
        <v>-97748743.341712296</v>
      </c>
      <c r="CR18" s="18">
        <v>-70599943.669160187</v>
      </c>
      <c r="CS18" s="18">
        <v>-70328555.585644752</v>
      </c>
      <c r="CT18" s="18">
        <v>-67867586.329445973</v>
      </c>
      <c r="CU18" s="18">
        <v>-58546509.559562363</v>
      </c>
      <c r="CV18" s="18">
        <v>-66694630.209916905</v>
      </c>
      <c r="CW18" s="18">
        <v>-69531496.408959404</v>
      </c>
      <c r="CX18" s="18">
        <v>-63875208.842054106</v>
      </c>
      <c r="CY18" s="18">
        <v>-78437778.769863576</v>
      </c>
    </row>
    <row r="20" spans="1:103" x14ac:dyDescent="0.25">
      <c r="A20" s="15" t="s">
        <v>65</v>
      </c>
      <c r="CG20" s="3"/>
      <c r="CH20" s="3"/>
      <c r="CW20" s="3"/>
    </row>
    <row r="21" spans="1:103" x14ac:dyDescent="0.25">
      <c r="A21" s="15" t="s">
        <v>80</v>
      </c>
    </row>
    <row r="22" spans="1:103" x14ac:dyDescent="0.25">
      <c r="A22" s="15" t="s">
        <v>81</v>
      </c>
    </row>
    <row r="23" spans="1:103" x14ac:dyDescent="0.25">
      <c r="A23" s="15" t="s">
        <v>82</v>
      </c>
    </row>
    <row r="26" spans="1:103" x14ac:dyDescent="0.25">
      <c r="A26" s="1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10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10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</sheetData>
  <pageMargins left="0.7" right="0.7" top="0.75" bottom="0.75" header="0.3" footer="0.3"/>
  <ignoredErrors>
    <ignoredError sqref="BZ16:BZ17" calculatedColumn="1"/>
  </ignoredErrors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Cinta Sanchez</dc:creator>
  <cp:lastModifiedBy>Yesica Escamilla Maqueda</cp:lastModifiedBy>
  <dcterms:created xsi:type="dcterms:W3CDTF">2011-10-25T21:42:23Z</dcterms:created>
  <dcterms:modified xsi:type="dcterms:W3CDTF">2015-08-19T23:59:45Z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