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re7\UPE\Base datos DGAER\Gas natural\Comercio.exterior\AURA.portal\2015\2T 2015\GJ\"/>
    </mc:Choice>
  </mc:AlternateContent>
  <bookViews>
    <workbookView xWindow="0" yWindow="0" windowWidth="10230" windowHeight="7815"/>
  </bookViews>
  <sheets>
    <sheet name="Resumen" sheetId="1" r:id="rId1"/>
  </sheets>
  <calcPr calcId="152511"/>
</workbook>
</file>

<file path=xl/calcChain.xml><?xml version="1.0" encoding="utf-8"?>
<calcChain xmlns="http://schemas.openxmlformats.org/spreadsheetml/2006/main">
  <c r="CX8" i="1" l="1"/>
  <c r="CO8" i="1" l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P8" i="1"/>
  <c r="CQ8" i="1"/>
  <c r="CR8" i="1"/>
  <c r="CS8" i="1"/>
  <c r="CT8" i="1"/>
  <c r="CU8" i="1"/>
  <c r="CW8" i="1"/>
  <c r="CY8" i="1"/>
  <c r="CV8" i="1" l="1"/>
  <c r="CE13" i="1" l="1"/>
  <c r="CF13" i="1"/>
  <c r="CG13" i="1"/>
  <c r="CC13" i="1"/>
  <c r="CD13" i="1"/>
  <c r="CB13" i="1"/>
</calcChain>
</file>

<file path=xl/sharedStrings.xml><?xml version="1.0" encoding="utf-8"?>
<sst xmlns="http://schemas.openxmlformats.org/spreadsheetml/2006/main" count="277" uniqueCount="118">
  <si>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</si>
  <si>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</si>
  <si>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</si>
  <si>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</si>
  <si>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</si>
  <si>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</si>
  <si>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</si>
  <si>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</si>
  <si>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</si>
  <si>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</si>
  <si>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</si>
  <si>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</si>
  <si>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</si>
  <si>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</si>
  <si>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</si>
  <si>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</si>
  <si>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</si>
  <si>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</si>
  <si>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>Columna19</t>
  </si>
  <si>
    <t>Columna20</t>
  </si>
  <si>
    <t>Columna21</t>
  </si>
  <si>
    <t>Columna22</t>
  </si>
  <si>
    <t>Columna23</t>
  </si>
  <si>
    <t>Columna24</t>
  </si>
  <si>
    <t>Columna25</t>
  </si>
  <si>
    <t>Columna26</t>
  </si>
  <si>
    <t>Columna27</t>
  </si>
  <si>
    <t>Columna28</t>
  </si>
  <si>
    <t>Columna29</t>
  </si>
  <si>
    <t>Columna30</t>
  </si>
  <si>
    <t>Columna31</t>
  </si>
  <si>
    <t>Columna32</t>
  </si>
  <si>
    <t>Columna33</t>
  </si>
  <si>
    <t>Columna34</t>
  </si>
  <si>
    <t>Columna35</t>
  </si>
  <si>
    <t>Columna36</t>
  </si>
  <si>
    <t>Columna37</t>
  </si>
  <si>
    <t>Columna38</t>
  </si>
  <si>
    <t>Columna39</t>
  </si>
  <si>
    <t>Columna40</t>
  </si>
  <si>
    <t>Columna41</t>
  </si>
  <si>
    <t>Columna42</t>
  </si>
  <si>
    <t>Columna43</t>
  </si>
  <si>
    <t>Columna44</t>
  </si>
  <si>
    <t>Columna45</t>
  </si>
  <si>
    <t>Columna46</t>
  </si>
  <si>
    <t>Columna47</t>
  </si>
  <si>
    <t>Columna48</t>
  </si>
  <si>
    <t>Columna49</t>
  </si>
  <si>
    <t>Columna50</t>
  </si>
  <si>
    <t>Columna51</t>
  </si>
  <si>
    <t>Columna52</t>
  </si>
  <si>
    <t>Columna53</t>
  </si>
  <si>
    <t>Columna54</t>
  </si>
  <si>
    <t>Columna55</t>
  </si>
  <si>
    <t>Columna56</t>
  </si>
  <si>
    <t>Importaciones Privadas</t>
  </si>
  <si>
    <t>Importaciones Pemex</t>
  </si>
  <si>
    <t>Importaciones totales</t>
  </si>
  <si>
    <t>Exportaciones Privadas</t>
  </si>
  <si>
    <t>Exportaciones Pemex</t>
  </si>
  <si>
    <t>Exportaciones totales</t>
  </si>
  <si>
    <t>Balance Privados</t>
  </si>
  <si>
    <t>Balance Pemex</t>
  </si>
  <si>
    <t>Balance total</t>
  </si>
  <si>
    <t>Fuente: CRE, con base en información de los importadores y exportadores</t>
  </si>
  <si>
    <t>Columna57</t>
  </si>
  <si>
    <t>Columna58</t>
  </si>
  <si>
    <t>Columna59</t>
  </si>
  <si>
    <t>Columna60</t>
  </si>
  <si>
    <t>Columna61</t>
  </si>
  <si>
    <t>Columna62</t>
  </si>
  <si>
    <t>Columna63</t>
  </si>
  <si>
    <t>Columna64</t>
  </si>
  <si>
    <t>(Gjoules)</t>
  </si>
  <si>
    <t>Columna65</t>
  </si>
  <si>
    <t>Columna66</t>
  </si>
  <si>
    <t>Columna67</t>
  </si>
  <si>
    <t>Columna68</t>
  </si>
  <si>
    <t>Columna69</t>
  </si>
  <si>
    <t>Columna70</t>
  </si>
  <si>
    <t xml:space="preserve">1. A partir del 2012, para efectos de las conversiones entre volumen y energía se emplea el poder calorifico reportado por cada empresa para el mes de que se trate.
</t>
  </si>
  <si>
    <t xml:space="preserve">Nota: </t>
  </si>
  <si>
    <t>2. Esta información se actualiza trimestralmente, en conformidad con los plazos de entrega de información de los importadores y exportadores establecidos en la Directiva de Información para las Actividades Reguladas en Materia de gas natural, DIR-GAS-006-2006.</t>
  </si>
  <si>
    <t>Columna71</t>
  </si>
  <si>
    <t>Columna72</t>
  </si>
  <si>
    <t>Columna73</t>
  </si>
  <si>
    <t>Columna74</t>
  </si>
  <si>
    <t>Columna75</t>
  </si>
  <si>
    <t>Columna76</t>
  </si>
  <si>
    <t>Columna77</t>
  </si>
  <si>
    <t>Columna78</t>
  </si>
  <si>
    <t>Columna79</t>
  </si>
  <si>
    <t>Columna80</t>
  </si>
  <si>
    <t>Columna81</t>
  </si>
  <si>
    <t>Columna82</t>
  </si>
  <si>
    <t>Columna83</t>
  </si>
  <si>
    <t>Columna84</t>
  </si>
  <si>
    <t>Columna85</t>
  </si>
  <si>
    <t>Columna86</t>
  </si>
  <si>
    <t>Columna87</t>
  </si>
  <si>
    <t>Columna88</t>
  </si>
  <si>
    <t>Columna89</t>
  </si>
  <si>
    <t>Columna90</t>
  </si>
  <si>
    <t>Columna91</t>
  </si>
  <si>
    <t>Columna92</t>
  </si>
  <si>
    <t>Columna93</t>
  </si>
  <si>
    <t>Columna94</t>
  </si>
  <si>
    <t>Columna95</t>
  </si>
  <si>
    <t>Columna96</t>
  </si>
  <si>
    <t>Columna97</t>
  </si>
  <si>
    <t>Columna98</t>
  </si>
  <si>
    <t>Columna99</t>
  </si>
  <si>
    <t>Columna100</t>
  </si>
  <si>
    <t>Columna101</t>
  </si>
  <si>
    <t>Columna102</t>
  </si>
  <si>
    <t>Columna103</t>
  </si>
  <si>
    <t>Balance de Comercio Exterior de Gas Natural, 2007-2015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</si>
</sst>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theme="8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4" fontId="0" fillId="0" borderId="0" xfId="0" applyNumberFormat="1"/>
    <xf numFmtId="3" fontId="0" fillId="0" borderId="0" xfId="0" applyNumberFormat="1"/>
    <xf numFmtId="0" fontId="0" fillId="3" borderId="0" xfId="0" applyFill="1"/>
    <xf numFmtId="0" fontId="0" fillId="0" borderId="2" xfId="0" applyFill="1" applyBorder="1"/>
    <xf numFmtId="0" fontId="0" fillId="0" borderId="0" xfId="0" applyBorder="1"/>
    <xf numFmtId="3" fontId="0" fillId="0" borderId="0" xfId="0" applyNumberFormat="1" applyBorder="1"/>
    <xf numFmtId="0" fontId="1" fillId="0" borderId="3" xfId="0" applyFont="1" applyBorder="1"/>
    <xf numFmtId="0" fontId="0" fillId="0" borderId="2" xfId="0" applyBorder="1"/>
    <xf numFmtId="3" fontId="0" fillId="0" borderId="2" xfId="0" applyNumberFormat="1" applyBorder="1"/>
    <xf numFmtId="0" fontId="1" fillId="0" borderId="0" xfId="0" applyFont="1"/>
    <xf numFmtId="3" fontId="0" fillId="0" borderId="2" xfId="0" applyNumberFormat="1" applyFill="1" applyBorder="1"/>
    <xf numFmtId="3" fontId="0" fillId="4" borderId="4" xfId="0" applyNumberFormat="1" applyFont="1" applyFill="1" applyBorder="1"/>
    <xf numFmtId="3" fontId="0" fillId="0" borderId="4" xfId="0" applyNumberFormat="1" applyFont="1" applyBorder="1"/>
    <xf numFmtId="0" fontId="3" fillId="0" borderId="0" xfId="0" applyFont="1"/>
    <xf numFmtId="0" fontId="4" fillId="0" borderId="0" xfId="0" applyFont="1"/>
    <xf numFmtId="17" fontId="3" fillId="2" borderId="1" xfId="0" applyNumberFormat="1" applyFont="1" applyFill="1" applyBorder="1"/>
    <xf numFmtId="3" fontId="1" fillId="0" borderId="3" xfId="0" applyNumberFormat="1" applyFont="1" applyBorder="1"/>
    <xf numFmtId="3" fontId="1" fillId="0" borderId="3" xfId="0" applyNumberFormat="1" applyFont="1" applyFill="1" applyBorder="1"/>
    <xf numFmtId="3" fontId="1" fillId="4" borderId="5" xfId="0" applyNumberFormat="1" applyFont="1" applyFill="1" applyBorder="1"/>
  </cellXfs>
  <cellStyles count="1">
    <cellStyle name="Normal" xfId="0" builtinId="0"/>
  </cellStyles>
  <dxfs count="342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4" displayName="Tabla4" ref="A5:BC8" totalsRowShown="0" headerRowDxfId="341">
  <autoFilter ref="A5:BC8"/>
  <tableColumns count="55">
    <tableColumn id="1" name="Columna1"/>
    <tableColumn id="2" name="Columna2" dataDxfId="340"/>
    <tableColumn id="3" name="Columna3" dataDxfId="339"/>
    <tableColumn id="4" name="Columna4" dataDxfId="338"/>
    <tableColumn id="5" name="Columna5" dataDxfId="337"/>
    <tableColumn id="6" name="Columna6" dataDxfId="336"/>
    <tableColumn id="7" name="Columna7" dataDxfId="335"/>
    <tableColumn id="8" name="Columna8" dataDxfId="334"/>
    <tableColumn id="9" name="Columna9" dataDxfId="333"/>
    <tableColumn id="10" name="Columna10" dataDxfId="332"/>
    <tableColumn id="11" name="Columna11" dataDxfId="331"/>
    <tableColumn id="12" name="Columna12" dataDxfId="330"/>
    <tableColumn id="13" name="Columna13" dataDxfId="329"/>
    <tableColumn id="14" name="Columna14" dataDxfId="328"/>
    <tableColumn id="15" name="Columna15" dataDxfId="327"/>
    <tableColumn id="16" name="Columna16" dataDxfId="326"/>
    <tableColumn id="17" name="Columna17" dataDxfId="325"/>
    <tableColumn id="18" name="Columna18" dataDxfId="324"/>
    <tableColumn id="19" name="Columna19" dataDxfId="323"/>
    <tableColumn id="20" name="Columna20" dataDxfId="322"/>
    <tableColumn id="21" name="Columna21" dataDxfId="321"/>
    <tableColumn id="22" name="Columna22" dataDxfId="320"/>
    <tableColumn id="23" name="Columna23" dataDxfId="319"/>
    <tableColumn id="24" name="Columna24" dataDxfId="318"/>
    <tableColumn id="25" name="Columna25" dataDxfId="317"/>
    <tableColumn id="26" name="Columna26" dataDxfId="316"/>
    <tableColumn id="27" name="Columna27" dataDxfId="315"/>
    <tableColumn id="28" name="Columna28" dataDxfId="314"/>
    <tableColumn id="29" name="Columna29" dataDxfId="313"/>
    <tableColumn id="30" name="Columna30" dataDxfId="312"/>
    <tableColumn id="31" name="Columna31" dataDxfId="311"/>
    <tableColumn id="32" name="Columna32" dataDxfId="310"/>
    <tableColumn id="33" name="Columna33" dataDxfId="309"/>
    <tableColumn id="34" name="Columna34" dataDxfId="308"/>
    <tableColumn id="35" name="Columna35" dataDxfId="307"/>
    <tableColumn id="36" name="Columna36" dataDxfId="306"/>
    <tableColumn id="37" name="Columna37" dataDxfId="305"/>
    <tableColumn id="38" name="Columna38" dataDxfId="304"/>
    <tableColumn id="39" name="Columna39" dataDxfId="303"/>
    <tableColumn id="40" name="Columna40" dataDxfId="302"/>
    <tableColumn id="41" name="Columna41" dataDxfId="301"/>
    <tableColumn id="42" name="Columna42" dataDxfId="300"/>
    <tableColumn id="43" name="Columna43" dataDxfId="299"/>
    <tableColumn id="44" name="Columna44" dataDxfId="298"/>
    <tableColumn id="45" name="Columna45" dataDxfId="297"/>
    <tableColumn id="46" name="Columna46" dataDxfId="296"/>
    <tableColumn id="47" name="Columna47" dataDxfId="295"/>
    <tableColumn id="48" name="Columna48" dataDxfId="294"/>
    <tableColumn id="49" name="Columna49" dataDxfId="293"/>
    <tableColumn id="50" name="Columna50" dataDxfId="292"/>
    <tableColumn id="51" name="Columna51" dataDxfId="291"/>
    <tableColumn id="52" name="Columna52" dataDxfId="290"/>
    <tableColumn id="53" name="Columna53" dataDxfId="289"/>
    <tableColumn id="54" name="Columna54" dataDxfId="288"/>
    <tableColumn id="55" name="Columna55" dataDxfId="287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2" name="Tabla6" displayName="Tabla6" ref="A10:CY13" totalsRowShown="0" headerRowDxfId="286">
  <autoFilter ref="A10:CY13"/>
  <tableColumns count="103">
    <tableColumn id="1" name="Columna1"/>
    <tableColumn id="2" name="Columna2" dataDxfId="285"/>
    <tableColumn id="3" name="Columna3" dataDxfId="284"/>
    <tableColumn id="4" name="Columna4" dataDxfId="283"/>
    <tableColumn id="5" name="Columna5" dataDxfId="282"/>
    <tableColumn id="6" name="Columna6" dataDxfId="281"/>
    <tableColumn id="7" name="Columna7" dataDxfId="280"/>
    <tableColumn id="8" name="Columna8" dataDxfId="279"/>
    <tableColumn id="9" name="Columna9" dataDxfId="278"/>
    <tableColumn id="10" name="Columna10" dataDxfId="277"/>
    <tableColumn id="11" name="Columna11" dataDxfId="276"/>
    <tableColumn id="12" name="Columna12" dataDxfId="275"/>
    <tableColumn id="13" name="Columna13" dataDxfId="274"/>
    <tableColumn id="14" name="Columna14" dataDxfId="273"/>
    <tableColumn id="15" name="Columna15" dataDxfId="272"/>
    <tableColumn id="16" name="Columna16" dataDxfId="271"/>
    <tableColumn id="17" name="Columna17" dataDxfId="270"/>
    <tableColumn id="18" name="Columna18" dataDxfId="269"/>
    <tableColumn id="19" name="Columna19" dataDxfId="268"/>
    <tableColumn id="20" name="Columna20" dataDxfId="267"/>
    <tableColumn id="21" name="Columna21" dataDxfId="266"/>
    <tableColumn id="22" name="Columna22" dataDxfId="265"/>
    <tableColumn id="23" name="Columna23" dataDxfId="264"/>
    <tableColumn id="24" name="Columna24" dataDxfId="263"/>
    <tableColumn id="25" name="Columna25" dataDxfId="262"/>
    <tableColumn id="26" name="Columna26" dataDxfId="261"/>
    <tableColumn id="27" name="Columna27" dataDxfId="260"/>
    <tableColumn id="28" name="Columna28" dataDxfId="259"/>
    <tableColumn id="29" name="Columna29" dataDxfId="258"/>
    <tableColumn id="30" name="Columna30" dataDxfId="257"/>
    <tableColumn id="31" name="Columna31" dataDxfId="256"/>
    <tableColumn id="32" name="Columna32" dataDxfId="255"/>
    <tableColumn id="33" name="Columna33" dataDxfId="254"/>
    <tableColumn id="34" name="Columna34" dataDxfId="253"/>
    <tableColumn id="35" name="Columna35" dataDxfId="252"/>
    <tableColumn id="36" name="Columna36" dataDxfId="251"/>
    <tableColumn id="37" name="Columna37" dataDxfId="250"/>
    <tableColumn id="38" name="Columna38" dataDxfId="249"/>
    <tableColumn id="39" name="Columna39" dataDxfId="248"/>
    <tableColumn id="40" name="Columna40" dataDxfId="247"/>
    <tableColumn id="41" name="Columna41" dataDxfId="246"/>
    <tableColumn id="42" name="Columna42" dataDxfId="245"/>
    <tableColumn id="43" name="Columna43" dataDxfId="244"/>
    <tableColumn id="44" name="Columna44" dataDxfId="243"/>
    <tableColumn id="45" name="Columna45" dataDxfId="242"/>
    <tableColumn id="46" name="Columna46" dataDxfId="241"/>
    <tableColumn id="47" name="Columna47" dataDxfId="240"/>
    <tableColumn id="48" name="Columna48" dataDxfId="239"/>
    <tableColumn id="49" name="Columna49" dataDxfId="238"/>
    <tableColumn id="50" name="Columna50" dataDxfId="237"/>
    <tableColumn id="51" name="Columna51" dataDxfId="236"/>
    <tableColumn id="52" name="Columna52" dataDxfId="235"/>
    <tableColumn id="53" name="Columna53" dataDxfId="234"/>
    <tableColumn id="54" name="Columna54" dataDxfId="233"/>
    <tableColumn id="55" name="Columna55" dataDxfId="232"/>
    <tableColumn id="56" name="Columna56" dataDxfId="231"/>
    <tableColumn id="57" name="Columna57" dataDxfId="230"/>
    <tableColumn id="58" name="Columna58" dataDxfId="229"/>
    <tableColumn id="59" name="Columna59" dataDxfId="228"/>
    <tableColumn id="60" name="Columna60" dataDxfId="227"/>
    <tableColumn id="61" name="Columna61" dataDxfId="226"/>
    <tableColumn id="62" name="Columna62" dataDxfId="225"/>
    <tableColumn id="63" name="Columna63" dataDxfId="224"/>
    <tableColumn id="64" name="Columna64" dataDxfId="223"/>
    <tableColumn id="65" name="Columna65" dataDxfId="222"/>
    <tableColumn id="66" name="Columna66" dataDxfId="221"/>
    <tableColumn id="67" name="Columna67" dataDxfId="220"/>
    <tableColumn id="68" name="Columna68" dataDxfId="219"/>
    <tableColumn id="69" name="Columna69" dataDxfId="218"/>
    <tableColumn id="70" name="Columna70" dataDxfId="217"/>
    <tableColumn id="71" name="Columna71" dataDxfId="216"/>
    <tableColumn id="72" name="Columna72" dataDxfId="215"/>
    <tableColumn id="73" name="Columna73" dataDxfId="214"/>
    <tableColumn id="74" name="Columna74" dataDxfId="213"/>
    <tableColumn id="75" name="Columna75" dataDxfId="212"/>
    <tableColumn id="76" name="Columna76" dataDxfId="211"/>
    <tableColumn id="77" name="Columna77" dataDxfId="210"/>
    <tableColumn id="78" name="Columna78" dataDxfId="209"/>
    <tableColumn id="79" name="Columna79" dataDxfId="208"/>
    <tableColumn id="80" name="Columna80" dataDxfId="207"/>
    <tableColumn id="81" name="Columna81" dataDxfId="206"/>
    <tableColumn id="82" name="Columna82" dataDxfId="205"/>
    <tableColumn id="83" name="Columna83" dataDxfId="204"/>
    <tableColumn id="84" name="Columna84" dataDxfId="203"/>
    <tableColumn id="85" name="Columna85" dataDxfId="202"/>
    <tableColumn id="86" name="Columna86" dataDxfId="201"/>
    <tableColumn id="87" name="Columna87" dataDxfId="200"/>
    <tableColumn id="88" name="Columna88" dataDxfId="199"/>
    <tableColumn id="89" name="Columna89" dataDxfId="198"/>
    <tableColumn id="90" name="Columna90" dataDxfId="197"/>
    <tableColumn id="91" name="Columna91" dataDxfId="196"/>
    <tableColumn id="92" name="Columna92" dataDxfId="195"/>
    <tableColumn id="93" name="Columna93" dataDxfId="194"/>
    <tableColumn id="94" name="Columna94" dataDxfId="193"/>
    <tableColumn id="95" name="Columna95" dataDxfId="192"/>
    <tableColumn id="96" name="Columna96" dataDxfId="191"/>
    <tableColumn id="97" name="Columna97" dataDxfId="190"/>
    <tableColumn id="98" name="Columna98" dataDxfId="189"/>
    <tableColumn id="99" name="Columna99" dataDxfId="188"/>
    <tableColumn id="100" name="Columna100" dataDxfId="187"/>
    <tableColumn id="101" name="Columna101" dataDxfId="186"/>
    <tableColumn id="102" name="Columna102" dataDxfId="185"/>
    <tableColumn id="103" name="Columna103" dataDxfId="184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3" name="Tabla7" displayName="Tabla7" ref="A15:CY19" totalsRowCount="1" headerRowDxfId="183">
  <autoFilter ref="A15:CY18"/>
  <tableColumns count="103">
    <tableColumn id="1" name="Columna1"/>
    <tableColumn id="2" name="Columna2" dataDxfId="182" totalsRowDxfId="181"/>
    <tableColumn id="3" name="Columna3" dataDxfId="180" totalsRowDxfId="179"/>
    <tableColumn id="4" name="Columna4" dataDxfId="178" totalsRowDxfId="177"/>
    <tableColumn id="5" name="Columna5" dataDxfId="176" totalsRowDxfId="175"/>
    <tableColumn id="6" name="Columna6" dataDxfId="174" totalsRowDxfId="173"/>
    <tableColumn id="7" name="Columna7" dataDxfId="172" totalsRowDxfId="171"/>
    <tableColumn id="8" name="Columna8" dataDxfId="170" totalsRowDxfId="169"/>
    <tableColumn id="9" name="Columna9" dataDxfId="168" totalsRowDxfId="167"/>
    <tableColumn id="10" name="Columna10" dataDxfId="166" totalsRowDxfId="165"/>
    <tableColumn id="11" name="Columna11" dataDxfId="164" totalsRowDxfId="163"/>
    <tableColumn id="12" name="Columna12" dataDxfId="162" totalsRowDxfId="161"/>
    <tableColumn id="13" name="Columna13" dataDxfId="160" totalsRowDxfId="159"/>
    <tableColumn id="14" name="Columna14" dataDxfId="158" totalsRowDxfId="157"/>
    <tableColumn id="15" name="Columna15" dataDxfId="156" totalsRowDxfId="155"/>
    <tableColumn id="16" name="Columna16" dataDxfId="154" totalsRowDxfId="153"/>
    <tableColumn id="17" name="Columna17" dataDxfId="152" totalsRowDxfId="151"/>
    <tableColumn id="18" name="Columna18" dataDxfId="150" totalsRowDxfId="149"/>
    <tableColumn id="19" name="Columna19" dataDxfId="148" totalsRowDxfId="147"/>
    <tableColumn id="20" name="Columna20" dataDxfId="146" totalsRowDxfId="145"/>
    <tableColumn id="21" name="Columna21" dataDxfId="144" totalsRowDxfId="143"/>
    <tableColumn id="22" name="Columna22" dataDxfId="142" totalsRowDxfId="141"/>
    <tableColumn id="23" name="Columna23" dataDxfId="140" totalsRowDxfId="139"/>
    <tableColumn id="24" name="Columna24" dataDxfId="138" totalsRowDxfId="137"/>
    <tableColumn id="25" name="Columna25" dataDxfId="136" totalsRowDxfId="135"/>
    <tableColumn id="26" name="Columna26" dataDxfId="134" totalsRowDxfId="133"/>
    <tableColumn id="27" name="Columna27" dataDxfId="132" totalsRowDxfId="131"/>
    <tableColumn id="28" name="Columna28" dataDxfId="130" totalsRowDxfId="129"/>
    <tableColumn id="29" name="Columna29" dataDxfId="128" totalsRowDxfId="127"/>
    <tableColumn id="30" name="Columna30" dataDxfId="126" totalsRowDxfId="125"/>
    <tableColumn id="31" name="Columna31" dataDxfId="124" totalsRowDxfId="123"/>
    <tableColumn id="32" name="Columna32" dataDxfId="122" totalsRowDxfId="121"/>
    <tableColumn id="33" name="Columna33" dataDxfId="120" totalsRowDxfId="119"/>
    <tableColumn id="34" name="Columna34" dataDxfId="118" totalsRowDxfId="117"/>
    <tableColumn id="35" name="Columna35" dataDxfId="116" totalsRowDxfId="115"/>
    <tableColumn id="36" name="Columna36" dataDxfId="114" totalsRowDxfId="113"/>
    <tableColumn id="37" name="Columna37" dataDxfId="112" totalsRowDxfId="111"/>
    <tableColumn id="38" name="Columna38" dataDxfId="110" totalsRowDxfId="109"/>
    <tableColumn id="39" name="Columna39" dataDxfId="108" totalsRowDxfId="107"/>
    <tableColumn id="40" name="Columna40" dataDxfId="106" totalsRowDxfId="105"/>
    <tableColumn id="41" name="Columna41" dataDxfId="104" totalsRowDxfId="103"/>
    <tableColumn id="42" name="Columna42" dataDxfId="102" totalsRowDxfId="101"/>
    <tableColumn id="43" name="Columna43" dataDxfId="100" totalsRowDxfId="99"/>
    <tableColumn id="44" name="Columna44" dataDxfId="98" totalsRowDxfId="97"/>
    <tableColumn id="45" name="Columna45" dataDxfId="96" totalsRowDxfId="95"/>
    <tableColumn id="46" name="Columna46" dataDxfId="94" totalsRowDxfId="93"/>
    <tableColumn id="47" name="Columna47" dataDxfId="92" totalsRowDxfId="91"/>
    <tableColumn id="48" name="Columna48" dataDxfId="90" totalsRowDxfId="89"/>
    <tableColumn id="49" name="Columna49" dataDxfId="88" totalsRowDxfId="87"/>
    <tableColumn id="50" name="Columna50" dataDxfId="86" totalsRowDxfId="85"/>
    <tableColumn id="51" name="Columna51" dataDxfId="84" totalsRowDxfId="83"/>
    <tableColumn id="52" name="Columna52" dataDxfId="82" totalsRowDxfId="81"/>
    <tableColumn id="53" name="Columna53" dataDxfId="80" totalsRowDxfId="79"/>
    <tableColumn id="54" name="Columna54" dataDxfId="78" totalsRowDxfId="77"/>
    <tableColumn id="55" name="Columna55" dataDxfId="76" totalsRowDxfId="75"/>
    <tableColumn id="56" name="Columna56" dataDxfId="74" totalsRowDxfId="73"/>
    <tableColumn id="57" name="Columna57" dataDxfId="72" totalsRowDxfId="71"/>
    <tableColumn id="58" name="Columna58" dataDxfId="70" totalsRowDxfId="69"/>
    <tableColumn id="59" name="Columna59" dataDxfId="68" totalsRowDxfId="67"/>
    <tableColumn id="60" name="Columna60" dataDxfId="66" totalsRowDxfId="65"/>
    <tableColumn id="61" name="Columna61" dataDxfId="64" totalsRowDxfId="63"/>
    <tableColumn id="62" name="Columna62" dataDxfId="62" totalsRowDxfId="61"/>
    <tableColumn id="63" name="Columna63" dataDxfId="60" totalsRowDxfId="59"/>
    <tableColumn id="64" name="Columna64" dataDxfId="58" totalsRowDxfId="57"/>
    <tableColumn id="65" name="Columna65" dataDxfId="56"/>
    <tableColumn id="66" name="Columna66" dataDxfId="55"/>
    <tableColumn id="67" name="Columna67" dataDxfId="54"/>
    <tableColumn id="68" name="Columna68" dataDxfId="53"/>
    <tableColumn id="69" name="Columna69" dataDxfId="52"/>
    <tableColumn id="70" name="Columna70" dataDxfId="51"/>
    <tableColumn id="71" name="Columna71" dataDxfId="50"/>
    <tableColumn id="72" name="Columna72" dataDxfId="49"/>
    <tableColumn id="73" name="Columna73" dataDxfId="48"/>
    <tableColumn id="74" name="Columna74" dataDxfId="47"/>
    <tableColumn id="75" name="Columna75" dataDxfId="46"/>
    <tableColumn id="76" name="Columna76" dataDxfId="45"/>
    <tableColumn id="77" name="Columna77" dataDxfId="44"/>
    <tableColumn id="78" name="Columna78" dataDxfId="43"/>
    <tableColumn id="79" name="Columna79" dataDxfId="42"/>
    <tableColumn id="80" name="Columna80" dataDxfId="41"/>
    <tableColumn id="81" name="Columna81" dataDxfId="40"/>
    <tableColumn id="82" name="Columna82" dataDxfId="39"/>
    <tableColumn id="83" name="Columna83" dataDxfId="38"/>
    <tableColumn id="84" name="Columna84" dataDxfId="37"/>
    <tableColumn id="85" name="Columna85" dataDxfId="36"/>
    <tableColumn id="86" name="Columna86" dataDxfId="35" totalsRowDxfId="34"/>
    <tableColumn id="87" name="Columna87" dataDxfId="33" totalsRowDxfId="32"/>
    <tableColumn id="88" name="Columna88" dataDxfId="31" totalsRowDxfId="30"/>
    <tableColumn id="89" name="Columna89" dataDxfId="29" totalsRowDxfId="28"/>
    <tableColumn id="90" name="Columna90" dataDxfId="27" totalsRowDxfId="26"/>
    <tableColumn id="91" name="Columna91" dataDxfId="25" totalsRowDxfId="24"/>
    <tableColumn id="92" name="Columna92" dataDxfId="23" totalsRowDxfId="22"/>
    <tableColumn id="93" name="Columna93" dataDxfId="21" totalsRowDxfId="20"/>
    <tableColumn id="94" name="Columna94" dataDxfId="19" totalsRowDxfId="18"/>
    <tableColumn id="95" name="Columna95" dataDxfId="17" totalsRowDxfId="16"/>
    <tableColumn id="96" name="Columna96" dataDxfId="15" totalsRowDxfId="14"/>
    <tableColumn id="97" name="Columna97" dataDxfId="13" totalsRowDxfId="12"/>
    <tableColumn id="98" name="Columna98" dataDxfId="11" totalsRowDxfId="10"/>
    <tableColumn id="99" name="Columna99" dataDxfId="9" totalsRowDxfId="8"/>
    <tableColumn id="100" name="Columna100" dataDxfId="7" totalsRowDxfId="6"/>
    <tableColumn id="101" name="Columna101" dataDxfId="5" totalsRowDxfId="4"/>
    <tableColumn id="102" name="Columna102" dataDxfId="3" totalsRowDxfId="2"/>
    <tableColumn id="103" name="Columna103" dataDxfId="1" totalsRow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23"/>
  <sheetViews>
    <sheetView showGridLines="0" tabSelected="1" workbookViewId="0">
      <pane xSplit="1" ySplit="5" topLeftCell="CU6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RowHeight="15" x14ac:dyDescent="0.25"/>
  <cols>
    <col min="1" max="1" width="21.85546875" bestFit="1" customWidth="1"/>
    <col min="2" max="55" width="12.7109375" customWidth="1"/>
    <col min="56" max="56" width="13.42578125" bestFit="1" customWidth="1"/>
    <col min="80" max="82" width="15.140625" bestFit="1" customWidth="1"/>
    <col min="86" max="88" width="12.7109375" bestFit="1" customWidth="1"/>
    <col min="90" max="90" width="13.140625" bestFit="1" customWidth="1"/>
    <col min="93" max="93" width="12" customWidth="1"/>
    <col min="95" max="95" width="13.28515625" customWidth="1"/>
  </cols>
  <sheetData>
    <row r="1" spans="1:103" ht="18.75" x14ac:dyDescent="0.3">
      <c r="A1" s="16" t="s">
        <v>117</v>
      </c>
    </row>
    <row r="2" spans="1:103" ht="18.75" x14ac:dyDescent="0.3">
      <c r="A2" s="16" t="s">
        <v>74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103" ht="18.75" x14ac:dyDescent="0.3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</row>
    <row r="4" spans="1:103" ht="15.75" thickBot="1" x14ac:dyDescent="0.3">
      <c r="B4" s="17">
        <v>39083</v>
      </c>
      <c r="C4" s="17">
        <v>39114</v>
      </c>
      <c r="D4" s="17">
        <v>39142</v>
      </c>
      <c r="E4" s="17">
        <v>39173</v>
      </c>
      <c r="F4" s="17">
        <v>39203</v>
      </c>
      <c r="G4" s="17">
        <v>39234</v>
      </c>
      <c r="H4" s="17">
        <v>39264</v>
      </c>
      <c r="I4" s="17">
        <v>39295</v>
      </c>
      <c r="J4" s="17">
        <v>39326</v>
      </c>
      <c r="K4" s="17">
        <v>39356</v>
      </c>
      <c r="L4" s="17">
        <v>39387</v>
      </c>
      <c r="M4" s="17">
        <v>39417</v>
      </c>
      <c r="N4" s="17">
        <v>39448</v>
      </c>
      <c r="O4" s="17">
        <v>39479</v>
      </c>
      <c r="P4" s="17">
        <v>39508</v>
      </c>
      <c r="Q4" s="17">
        <v>39539</v>
      </c>
      <c r="R4" s="17">
        <v>39569</v>
      </c>
      <c r="S4" s="17">
        <v>39600</v>
      </c>
      <c r="T4" s="17">
        <v>39630</v>
      </c>
      <c r="U4" s="17">
        <v>39661</v>
      </c>
      <c r="V4" s="17">
        <v>39692</v>
      </c>
      <c r="W4" s="17">
        <v>39722</v>
      </c>
      <c r="X4" s="17">
        <v>39753</v>
      </c>
      <c r="Y4" s="17">
        <v>39783</v>
      </c>
      <c r="Z4" s="17">
        <v>39814</v>
      </c>
      <c r="AA4" s="17">
        <v>39845</v>
      </c>
      <c r="AB4" s="17">
        <v>39873</v>
      </c>
      <c r="AC4" s="17">
        <v>39904</v>
      </c>
      <c r="AD4" s="17">
        <v>39934</v>
      </c>
      <c r="AE4" s="17">
        <v>39965</v>
      </c>
      <c r="AF4" s="17">
        <v>39995</v>
      </c>
      <c r="AG4" s="17">
        <v>40026</v>
      </c>
      <c r="AH4" s="17">
        <v>40057</v>
      </c>
      <c r="AI4" s="17">
        <v>40087</v>
      </c>
      <c r="AJ4" s="17">
        <v>40118</v>
      </c>
      <c r="AK4" s="17">
        <v>40148</v>
      </c>
      <c r="AL4" s="17">
        <v>40179</v>
      </c>
      <c r="AM4" s="17">
        <v>40210</v>
      </c>
      <c r="AN4" s="17">
        <v>40238</v>
      </c>
      <c r="AO4" s="17">
        <v>40269</v>
      </c>
      <c r="AP4" s="17">
        <v>40299</v>
      </c>
      <c r="AQ4" s="17">
        <v>40330</v>
      </c>
      <c r="AR4" s="17">
        <v>40360</v>
      </c>
      <c r="AS4" s="17">
        <v>40391</v>
      </c>
      <c r="AT4" s="17">
        <v>40422</v>
      </c>
      <c r="AU4" s="17">
        <v>40452</v>
      </c>
      <c r="AV4" s="17">
        <v>40483</v>
      </c>
      <c r="AW4" s="17">
        <v>40513</v>
      </c>
      <c r="AX4" s="17">
        <v>40544</v>
      </c>
      <c r="AY4" s="17">
        <v>40575</v>
      </c>
      <c r="AZ4" s="17">
        <v>40603</v>
      </c>
      <c r="BA4" s="17">
        <v>40634</v>
      </c>
      <c r="BB4" s="17">
        <v>40664</v>
      </c>
      <c r="BC4" s="17">
        <v>40695</v>
      </c>
      <c r="BD4" s="17">
        <v>40725</v>
      </c>
      <c r="BE4" s="17">
        <v>40756</v>
      </c>
      <c r="BF4" s="17">
        <v>40787</v>
      </c>
      <c r="BG4" s="17">
        <v>40817</v>
      </c>
      <c r="BH4" s="17">
        <v>40848</v>
      </c>
      <c r="BI4" s="17">
        <v>40878</v>
      </c>
      <c r="BJ4" s="17">
        <v>40909</v>
      </c>
      <c r="BK4" s="17">
        <v>40940</v>
      </c>
      <c r="BL4" s="17">
        <v>40969</v>
      </c>
      <c r="BM4" s="17">
        <v>41000</v>
      </c>
      <c r="BN4" s="17">
        <v>41030</v>
      </c>
      <c r="BO4" s="17">
        <v>41061</v>
      </c>
      <c r="BP4" s="17">
        <v>41091</v>
      </c>
      <c r="BQ4" s="17">
        <v>41122</v>
      </c>
      <c r="BR4" s="17">
        <v>41153</v>
      </c>
      <c r="BS4" s="17">
        <v>41183</v>
      </c>
      <c r="BT4" s="17">
        <v>41214</v>
      </c>
      <c r="BU4" s="17">
        <v>41244</v>
      </c>
      <c r="BV4" s="17">
        <v>41275</v>
      </c>
      <c r="BW4" s="17">
        <v>41306</v>
      </c>
      <c r="BX4" s="17">
        <v>41334</v>
      </c>
      <c r="BY4" s="17">
        <v>41365</v>
      </c>
      <c r="BZ4" s="17">
        <v>41395</v>
      </c>
      <c r="CA4" s="17">
        <v>41426</v>
      </c>
      <c r="CB4" s="17">
        <v>41456</v>
      </c>
      <c r="CC4" s="17">
        <v>41487</v>
      </c>
      <c r="CD4" s="17">
        <v>41518</v>
      </c>
      <c r="CE4" s="17">
        <v>41548</v>
      </c>
      <c r="CF4" s="17">
        <v>41579</v>
      </c>
      <c r="CG4" s="17">
        <v>41609</v>
      </c>
      <c r="CH4" s="17">
        <v>41640</v>
      </c>
      <c r="CI4" s="17">
        <v>41671</v>
      </c>
      <c r="CJ4" s="17">
        <v>41699</v>
      </c>
      <c r="CK4" s="17">
        <v>41730</v>
      </c>
      <c r="CL4" s="17">
        <v>41760</v>
      </c>
      <c r="CM4" s="17">
        <v>41791</v>
      </c>
      <c r="CN4" s="17">
        <v>41821</v>
      </c>
      <c r="CO4" s="17">
        <v>41852</v>
      </c>
      <c r="CP4" s="17">
        <v>41883</v>
      </c>
      <c r="CQ4" s="17">
        <v>41913</v>
      </c>
      <c r="CR4" s="17">
        <v>41944</v>
      </c>
      <c r="CS4" s="17">
        <v>41974</v>
      </c>
      <c r="CT4" s="17">
        <v>42005</v>
      </c>
      <c r="CU4" s="17">
        <v>42036</v>
      </c>
      <c r="CV4" s="17">
        <v>42064</v>
      </c>
      <c r="CW4" s="17">
        <v>42095</v>
      </c>
      <c r="CX4" s="17">
        <v>42125</v>
      </c>
      <c r="CY4" s="17">
        <v>42156</v>
      </c>
    </row>
    <row r="5" spans="1:103" ht="15.75" hidden="1" thickBot="1" x14ac:dyDescent="0.3">
      <c r="A5" s="4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3" t="s">
        <v>19</v>
      </c>
      <c r="U5" s="3" t="s">
        <v>20</v>
      </c>
      <c r="V5" s="3" t="s">
        <v>21</v>
      </c>
      <c r="W5" s="3" t="s">
        <v>22</v>
      </c>
      <c r="X5" s="3" t="s">
        <v>23</v>
      </c>
      <c r="Y5" s="3" t="s">
        <v>24</v>
      </c>
      <c r="Z5" s="3" t="s">
        <v>25</v>
      </c>
      <c r="AA5" s="3" t="s">
        <v>26</v>
      </c>
      <c r="AB5" s="3" t="s">
        <v>27</v>
      </c>
      <c r="AC5" s="3" t="s">
        <v>28</v>
      </c>
      <c r="AD5" s="3" t="s">
        <v>29</v>
      </c>
      <c r="AE5" s="3" t="s">
        <v>30</v>
      </c>
      <c r="AF5" s="3" t="s">
        <v>31</v>
      </c>
      <c r="AG5" s="3" t="s">
        <v>32</v>
      </c>
      <c r="AH5" s="3" t="s">
        <v>33</v>
      </c>
      <c r="AI5" s="3" t="s">
        <v>34</v>
      </c>
      <c r="AJ5" s="3" t="s">
        <v>35</v>
      </c>
      <c r="AK5" s="3" t="s">
        <v>36</v>
      </c>
      <c r="AL5" s="3" t="s">
        <v>37</v>
      </c>
      <c r="AM5" s="3" t="s">
        <v>38</v>
      </c>
      <c r="AN5" s="3" t="s">
        <v>39</v>
      </c>
      <c r="AO5" s="3" t="s">
        <v>40</v>
      </c>
      <c r="AP5" s="3" t="s">
        <v>41</v>
      </c>
      <c r="AQ5" s="3" t="s">
        <v>42</v>
      </c>
      <c r="AR5" s="3" t="s">
        <v>43</v>
      </c>
      <c r="AS5" s="3" t="s">
        <v>44</v>
      </c>
      <c r="AT5" s="3" t="s">
        <v>45</v>
      </c>
      <c r="AU5" s="3" t="s">
        <v>46</v>
      </c>
      <c r="AV5" s="3" t="s">
        <v>47</v>
      </c>
      <c r="AW5" s="3" t="s">
        <v>48</v>
      </c>
      <c r="AX5" s="3" t="s">
        <v>49</v>
      </c>
      <c r="AY5" s="3" t="s">
        <v>50</v>
      </c>
      <c r="AZ5" s="3" t="s">
        <v>51</v>
      </c>
      <c r="BA5" s="3" t="s">
        <v>52</v>
      </c>
      <c r="BB5" s="3" t="s">
        <v>53</v>
      </c>
      <c r="BC5" s="3" t="s">
        <v>54</v>
      </c>
      <c r="BD5" s="3" t="s">
        <v>55</v>
      </c>
    </row>
    <row r="6" spans="1:103" x14ac:dyDescent="0.25">
      <c r="A6" s="5" t="s">
        <v>56</v>
      </c>
      <c r="B6" s="3">
        <v>23445424.933891997</v>
      </c>
      <c r="C6" s="3">
        <v>16620417.969508639</v>
      </c>
      <c r="D6" s="3">
        <v>21351945.247621998</v>
      </c>
      <c r="E6" s="3">
        <v>19312773.601719998</v>
      </c>
      <c r="F6" s="3">
        <v>22951704.498229995</v>
      </c>
      <c r="G6" s="3">
        <v>23035317.02211</v>
      </c>
      <c r="H6" s="3">
        <v>27321247.650510311</v>
      </c>
      <c r="I6" s="3">
        <v>29217565.490858398</v>
      </c>
      <c r="J6" s="3">
        <v>28073552.805961989</v>
      </c>
      <c r="K6" s="3">
        <v>20885319.514573902</v>
      </c>
      <c r="L6" s="3">
        <v>26241115.328347996</v>
      </c>
      <c r="M6" s="3">
        <v>17537409.19000743</v>
      </c>
      <c r="N6" s="3">
        <v>28831579.280125841</v>
      </c>
      <c r="O6" s="3">
        <v>22372608.396715265</v>
      </c>
      <c r="P6" s="3">
        <v>23919047.486373976</v>
      </c>
      <c r="Q6" s="3">
        <v>28874732.424106807</v>
      </c>
      <c r="R6" s="3">
        <v>30329446.664558478</v>
      </c>
      <c r="S6" s="3">
        <v>25303033.250702266</v>
      </c>
      <c r="T6" s="3">
        <v>33811382.376987845</v>
      </c>
      <c r="U6" s="3">
        <v>29475751.191048961</v>
      </c>
      <c r="V6" s="3">
        <v>32423579.903115518</v>
      </c>
      <c r="W6" s="3">
        <v>33077895.30914066</v>
      </c>
      <c r="X6" s="3">
        <v>24516547.910689935</v>
      </c>
      <c r="Y6" s="3">
        <v>20136996.631316319</v>
      </c>
      <c r="Z6" s="3">
        <v>19443166.511551253</v>
      </c>
      <c r="AA6" s="3">
        <v>18691155.152545061</v>
      </c>
      <c r="AB6" s="3">
        <v>19896755.717558488</v>
      </c>
      <c r="AC6" s="3">
        <v>27040663.67018678</v>
      </c>
      <c r="AD6" s="3">
        <v>23114601.983362474</v>
      </c>
      <c r="AE6" s="3">
        <v>33739926.353688009</v>
      </c>
      <c r="AF6" s="3">
        <v>32525867.592363551</v>
      </c>
      <c r="AG6" s="3">
        <v>35495695.817683451</v>
      </c>
      <c r="AH6" s="3">
        <v>32335389.027093254</v>
      </c>
      <c r="AI6" s="3">
        <v>27423348.388153747</v>
      </c>
      <c r="AJ6" s="3">
        <v>25518328.310793336</v>
      </c>
      <c r="AK6" s="3">
        <v>26362113.37001906</v>
      </c>
      <c r="AL6" s="3">
        <v>26813858.55360882</v>
      </c>
      <c r="AM6" s="3">
        <v>16747485.013371849</v>
      </c>
      <c r="AN6" s="3">
        <v>30473148.090691008</v>
      </c>
      <c r="AO6" s="3">
        <v>30039566.771101989</v>
      </c>
      <c r="AP6" s="3">
        <v>35192609.326108903</v>
      </c>
      <c r="AQ6" s="3">
        <v>26484213.239999563</v>
      </c>
      <c r="AR6" s="3">
        <v>38901178.333311424</v>
      </c>
      <c r="AS6" s="3">
        <v>27196218.412793912</v>
      </c>
      <c r="AT6" s="3">
        <v>36957313.122065723</v>
      </c>
      <c r="AU6" s="3">
        <v>37078607.370093763</v>
      </c>
      <c r="AV6" s="3">
        <v>30649951.636091318</v>
      </c>
      <c r="AW6" s="3">
        <v>24836469.609991513</v>
      </c>
      <c r="AX6" s="3">
        <v>19653900.65159899</v>
      </c>
      <c r="AY6" s="3">
        <v>28699775.959394716</v>
      </c>
      <c r="AZ6" s="3">
        <v>25310869.296449672</v>
      </c>
      <c r="BA6" s="3">
        <v>29925654.214453556</v>
      </c>
      <c r="BB6" s="3">
        <v>31099373.381280955</v>
      </c>
      <c r="BC6" s="3">
        <v>28875971.811986681</v>
      </c>
      <c r="BD6" s="13">
        <v>35500446.388722196</v>
      </c>
      <c r="BE6" s="13">
        <v>34352996.203737095</v>
      </c>
      <c r="BF6" s="13">
        <v>33259298.850230798</v>
      </c>
      <c r="BG6" s="13">
        <v>30130051.541488681</v>
      </c>
      <c r="BH6" s="13">
        <v>35199078.485463202</v>
      </c>
      <c r="BI6" s="13">
        <v>30703704.295051675</v>
      </c>
      <c r="BJ6" s="13">
        <v>37674967.175999522</v>
      </c>
      <c r="BK6" s="13">
        <v>27681648.384601161</v>
      </c>
      <c r="BL6" s="13">
        <v>30358384.453860205</v>
      </c>
      <c r="BM6" s="13">
        <v>27470829.355369762</v>
      </c>
      <c r="BN6" s="13">
        <v>31300951.870686233</v>
      </c>
      <c r="BO6" s="13">
        <v>33764582.779785916</v>
      </c>
      <c r="BP6" s="13">
        <v>36276019.076226085</v>
      </c>
      <c r="BQ6" s="13">
        <v>39152431.860482015</v>
      </c>
      <c r="BR6" s="13">
        <v>45016614.284313716</v>
      </c>
      <c r="BS6" s="13">
        <v>37024895.677433796</v>
      </c>
      <c r="BT6" s="13">
        <v>23716217.819519401</v>
      </c>
      <c r="BU6" s="13">
        <v>27192556.765847433</v>
      </c>
      <c r="BV6" s="13">
        <v>35319771.935744859</v>
      </c>
      <c r="BW6" s="13">
        <v>34602773.52235049</v>
      </c>
      <c r="BX6" s="13">
        <v>36655314.70868507</v>
      </c>
      <c r="BY6" s="13">
        <v>38274676.945843056</v>
      </c>
      <c r="BZ6" s="13">
        <v>48207826.666499883</v>
      </c>
      <c r="CA6" s="13">
        <v>42212795.762851484</v>
      </c>
      <c r="CB6" s="13">
        <v>41643464.871271536</v>
      </c>
      <c r="CC6" s="13">
        <v>40823661.447156139</v>
      </c>
      <c r="CD6" s="13">
        <v>48881114.334019199</v>
      </c>
      <c r="CE6" s="13">
        <v>38880585.533154286</v>
      </c>
      <c r="CF6" s="13">
        <v>32882872.127250552</v>
      </c>
      <c r="CG6" s="13">
        <v>33296165.960868005</v>
      </c>
      <c r="CH6" s="13">
        <v>52701556.667887792</v>
      </c>
      <c r="CI6" s="13">
        <v>38072211.458889276</v>
      </c>
      <c r="CJ6" s="13">
        <v>47120005.134916075</v>
      </c>
      <c r="CK6" s="13">
        <v>45856004.342898995</v>
      </c>
      <c r="CL6" s="13">
        <v>53301631.945730001</v>
      </c>
      <c r="CM6" s="13">
        <v>47493593.763429999</v>
      </c>
      <c r="CN6" s="13">
        <v>50113258.899805084</v>
      </c>
      <c r="CO6" s="13">
        <v>57716518.545527533</v>
      </c>
      <c r="CP6" s="13">
        <v>51292635.543934539</v>
      </c>
      <c r="CQ6" s="13">
        <v>58208286.150106981</v>
      </c>
      <c r="CR6" s="13">
        <v>41309126.56758415</v>
      </c>
      <c r="CS6" s="13">
        <v>45172352.856190369</v>
      </c>
      <c r="CT6" s="13">
        <v>48014832.632745281</v>
      </c>
      <c r="CU6" s="13">
        <v>44117424.375911877</v>
      </c>
      <c r="CV6" s="13">
        <v>46636088.549274936</v>
      </c>
      <c r="CW6" s="13">
        <v>37693650.601236694</v>
      </c>
      <c r="CX6" s="13">
        <v>25906861.840897597</v>
      </c>
      <c r="CY6" s="13">
        <v>39516122.868932277</v>
      </c>
    </row>
    <row r="7" spans="1:103" x14ac:dyDescent="0.25">
      <c r="A7" s="6" t="s">
        <v>57</v>
      </c>
      <c r="B7" s="7">
        <v>13315153.029235201</v>
      </c>
      <c r="C7" s="7">
        <v>8925327.5944895986</v>
      </c>
      <c r="D7" s="7">
        <v>9904890.9334608018</v>
      </c>
      <c r="E7" s="7">
        <v>9269995.7221919987</v>
      </c>
      <c r="F7" s="7">
        <v>6587741.7959328005</v>
      </c>
      <c r="G7" s="7">
        <v>14045789.387088001</v>
      </c>
      <c r="H7" s="7">
        <v>14304478.210603202</v>
      </c>
      <c r="I7" s="7">
        <v>13664326.622659199</v>
      </c>
      <c r="J7" s="7">
        <v>14744136.573936</v>
      </c>
      <c r="K7" s="7">
        <v>18715704.607526399</v>
      </c>
      <c r="L7" s="7">
        <v>14913091.538496001</v>
      </c>
      <c r="M7" s="7">
        <v>15072660.116136</v>
      </c>
      <c r="N7" s="7">
        <v>24372316.820995197</v>
      </c>
      <c r="O7" s="7">
        <v>20665820.354025595</v>
      </c>
      <c r="P7" s="7">
        <v>16783610.723913603</v>
      </c>
      <c r="Q7" s="7">
        <v>12851840.970864</v>
      </c>
      <c r="R7" s="7">
        <v>13198761.831427198</v>
      </c>
      <c r="S7" s="7">
        <v>13730406.786575999</v>
      </c>
      <c r="T7" s="7">
        <v>13268596.550111998</v>
      </c>
      <c r="U7" s="7">
        <v>13990221.976521602</v>
      </c>
      <c r="V7" s="7">
        <v>10249934.516639998</v>
      </c>
      <c r="W7" s="7">
        <v>12162880.170935996</v>
      </c>
      <c r="X7" s="7">
        <v>13730406.786575999</v>
      </c>
      <c r="Y7" s="7">
        <v>13966943.736959999</v>
      </c>
      <c r="Z7" s="7">
        <v>13734161.341343997</v>
      </c>
      <c r="AA7" s="7">
        <v>11953000.559404798</v>
      </c>
      <c r="AB7" s="7">
        <v>12325827.8478672</v>
      </c>
      <c r="AC7" s="7">
        <v>10148561.537904</v>
      </c>
      <c r="AD7" s="7">
        <v>16236572.094216</v>
      </c>
      <c r="AE7" s="7">
        <v>11849374.847808</v>
      </c>
      <c r="AF7" s="7">
        <v>13000896.795153601</v>
      </c>
      <c r="AG7" s="7">
        <v>14211365.252356799</v>
      </c>
      <c r="AH7" s="7">
        <v>15893030.332944</v>
      </c>
      <c r="AI7" s="7">
        <v>13175483.591865603</v>
      </c>
      <c r="AJ7" s="7">
        <v>16974342.106128</v>
      </c>
      <c r="AK7" s="7">
        <v>17342288.473391999</v>
      </c>
      <c r="AL7" s="7">
        <v>16830167.2030368</v>
      </c>
      <c r="AM7" s="7">
        <v>14434010.3500992</v>
      </c>
      <c r="AN7" s="7">
        <v>11068802.911540803</v>
      </c>
      <c r="AO7" s="7">
        <v>13662824.800751999</v>
      </c>
      <c r="AP7" s="7">
        <v>20496489.933988802</v>
      </c>
      <c r="AQ7" s="7">
        <v>23991604.967519995</v>
      </c>
      <c r="AR7" s="7">
        <v>21008611.204343997</v>
      </c>
      <c r="AS7" s="7">
        <v>21648762.792288002</v>
      </c>
      <c r="AT7" s="7">
        <v>12153493.784016</v>
      </c>
      <c r="AU7" s="7">
        <v>13489739.825947201</v>
      </c>
      <c r="AV7" s="7">
        <v>19013065.345152002</v>
      </c>
      <c r="AW7" s="7">
        <v>25699176.476006404</v>
      </c>
      <c r="AX7" s="7">
        <v>27386848.844222397</v>
      </c>
      <c r="AY7" s="7">
        <v>21267300.0278592</v>
      </c>
      <c r="AZ7" s="7">
        <v>26746697.256278403</v>
      </c>
      <c r="BA7" s="7">
        <v>29398163.833440002</v>
      </c>
      <c r="BB7" s="7">
        <v>29318942.727835201</v>
      </c>
      <c r="BC7" s="7">
        <v>29645964.448128004</v>
      </c>
      <c r="BD7" s="14">
        <v>30378102.627888002</v>
      </c>
      <c r="BE7" s="14">
        <v>29318942.727835201</v>
      </c>
      <c r="BF7" s="14">
        <v>29645964.448128004</v>
      </c>
      <c r="BG7" s="14">
        <v>25373281.122143999</v>
      </c>
      <c r="BH7" s="14">
        <v>22099309.364448</v>
      </c>
      <c r="BI7" s="14">
        <v>26141463.027676798</v>
      </c>
      <c r="BJ7" s="14">
        <v>28181697.309427015</v>
      </c>
      <c r="BK7" s="14">
        <v>27269582.731512222</v>
      </c>
      <c r="BL7" s="14">
        <v>32754129.924710814</v>
      </c>
      <c r="BM7" s="14">
        <v>31964117.614448667</v>
      </c>
      <c r="BN7" s="14">
        <v>38387350.612654425</v>
      </c>
      <c r="BO7" s="14">
        <v>41622905.062072165</v>
      </c>
      <c r="BP7" s="14">
        <v>41538594.517999999</v>
      </c>
      <c r="BQ7" s="14">
        <v>41550634.288864143</v>
      </c>
      <c r="BR7" s="14">
        <v>41003772.993012913</v>
      </c>
      <c r="BS7" s="14">
        <v>43082870</v>
      </c>
      <c r="BT7" s="14">
        <v>34398390</v>
      </c>
      <c r="BU7" s="14">
        <v>36678084</v>
      </c>
      <c r="BV7" s="14">
        <v>41639200</v>
      </c>
      <c r="BW7" s="14">
        <v>36309588</v>
      </c>
      <c r="BX7" s="14">
        <v>39642149</v>
      </c>
      <c r="BY7" s="14">
        <v>41097600</v>
      </c>
      <c r="BZ7" s="14">
        <v>42956495</v>
      </c>
      <c r="CA7" s="14">
        <v>40195170</v>
      </c>
      <c r="CB7" s="14">
        <v>41208900</v>
      </c>
      <c r="CC7" s="14">
        <v>41862930</v>
      </c>
      <c r="CD7" s="14">
        <v>34921800</v>
      </c>
      <c r="CE7" s="14">
        <v>34333080</v>
      </c>
      <c r="CF7" s="14">
        <v>33876900</v>
      </c>
      <c r="CG7" s="14">
        <v>26333850</v>
      </c>
      <c r="CH7" s="14">
        <v>39219433</v>
      </c>
      <c r="CI7" s="14">
        <v>37474780</v>
      </c>
      <c r="CJ7" s="14">
        <v>44479079</v>
      </c>
      <c r="CK7" s="14">
        <v>41422710</v>
      </c>
      <c r="CL7" s="14">
        <v>46891809</v>
      </c>
      <c r="CM7" s="14">
        <v>45501780</v>
      </c>
      <c r="CN7" s="14">
        <v>48890472</v>
      </c>
      <c r="CO7" s="14">
        <v>49088159</v>
      </c>
      <c r="CP7" s="14">
        <v>46321710</v>
      </c>
      <c r="CQ7" s="14">
        <v>45037141</v>
      </c>
      <c r="CR7" s="14">
        <v>33277860</v>
      </c>
      <c r="CS7" s="14">
        <v>29124283</v>
      </c>
      <c r="CT7" s="14">
        <v>23679040</v>
      </c>
      <c r="CU7" s="14">
        <v>17730300</v>
      </c>
      <c r="CV7" s="14">
        <v>23812092</v>
      </c>
      <c r="CW7">
        <v>35743830</v>
      </c>
      <c r="CX7">
        <v>41570163</v>
      </c>
      <c r="CY7">
        <v>43315320</v>
      </c>
    </row>
    <row r="8" spans="1:103" s="11" customFormat="1" ht="15.75" thickBot="1" x14ac:dyDescent="0.3">
      <c r="A8" s="8" t="s">
        <v>58</v>
      </c>
      <c r="B8" s="18">
        <v>36760577.963127196</v>
      </c>
      <c r="C8" s="18">
        <v>25545745.563998237</v>
      </c>
      <c r="D8" s="18">
        <v>31256836.1810828</v>
      </c>
      <c r="E8" s="18">
        <v>28582769.323911995</v>
      </c>
      <c r="F8" s="18">
        <v>29539446.294162795</v>
      </c>
      <c r="G8" s="18">
        <v>37081106.409198001</v>
      </c>
      <c r="H8" s="18">
        <v>41625725.861113511</v>
      </c>
      <c r="I8" s="18">
        <v>42881892.113517597</v>
      </c>
      <c r="J8" s="18">
        <v>42817689.379897989</v>
      </c>
      <c r="K8" s="18">
        <v>39601024.122100301</v>
      </c>
      <c r="L8" s="18">
        <v>41154206.866843998</v>
      </c>
      <c r="M8" s="18">
        <v>32610069.306143429</v>
      </c>
      <c r="N8" s="18">
        <v>53203896.101121038</v>
      </c>
      <c r="O8" s="18">
        <v>43038428.750740856</v>
      </c>
      <c r="P8" s="18">
        <v>40702658.210287578</v>
      </c>
      <c r="Q8" s="18">
        <v>41726573.394970804</v>
      </c>
      <c r="R8" s="18">
        <v>43528208.495985672</v>
      </c>
      <c r="S8" s="18">
        <v>39033440.037278265</v>
      </c>
      <c r="T8" s="18">
        <v>47079978.927099839</v>
      </c>
      <c r="U8" s="18">
        <v>43465973.167570561</v>
      </c>
      <c r="V8" s="18">
        <v>42673514.419755518</v>
      </c>
      <c r="W8" s="18">
        <v>45240775.480076656</v>
      </c>
      <c r="X8" s="18">
        <v>38246954.697265938</v>
      </c>
      <c r="Y8" s="18">
        <v>34103940.36827632</v>
      </c>
      <c r="Z8" s="18">
        <v>33177327.852895252</v>
      </c>
      <c r="AA8" s="18">
        <v>30644155.711949859</v>
      </c>
      <c r="AB8" s="18">
        <v>32222583.565425687</v>
      </c>
      <c r="AC8" s="18">
        <v>37189225.208090782</v>
      </c>
      <c r="AD8" s="18">
        <v>39351174.07757847</v>
      </c>
      <c r="AE8" s="18">
        <v>45589301.201496005</v>
      </c>
      <c r="AF8" s="18">
        <v>45526764.387517154</v>
      </c>
      <c r="AG8" s="18">
        <v>49707061.070040248</v>
      </c>
      <c r="AH8" s="18">
        <v>48228419.360037252</v>
      </c>
      <c r="AI8" s="18">
        <v>40598831.980019346</v>
      </c>
      <c r="AJ8" s="18">
        <v>42492670.416921332</v>
      </c>
      <c r="AK8" s="18">
        <v>43704401.843411058</v>
      </c>
      <c r="AL8" s="18">
        <v>43644025.75664562</v>
      </c>
      <c r="AM8" s="18">
        <v>31181495.36347105</v>
      </c>
      <c r="AN8" s="18">
        <v>41541951.002231807</v>
      </c>
      <c r="AO8" s="18">
        <v>43702391.571853988</v>
      </c>
      <c r="AP8" s="18">
        <v>55689099.260097705</v>
      </c>
      <c r="AQ8" s="18">
        <v>50475818.207519561</v>
      </c>
      <c r="AR8" s="18">
        <v>59909789.537655421</v>
      </c>
      <c r="AS8" s="18">
        <v>48844981.20508191</v>
      </c>
      <c r="AT8" s="18">
        <v>49110806.906081721</v>
      </c>
      <c r="AU8" s="18">
        <v>50568347.196040966</v>
      </c>
      <c r="AV8" s="18">
        <v>49663016.98124332</v>
      </c>
      <c r="AW8" s="18">
        <v>50535646.085997917</v>
      </c>
      <c r="AX8" s="18">
        <v>47040749.495821387</v>
      </c>
      <c r="AY8" s="18">
        <v>49967075.987253919</v>
      </c>
      <c r="AZ8" s="19">
        <v>52057566.552728072</v>
      </c>
      <c r="BA8" s="18">
        <v>59323818.047893554</v>
      </c>
      <c r="BB8" s="18">
        <v>60418316.109116152</v>
      </c>
      <c r="BC8" s="18">
        <v>58521936.260114685</v>
      </c>
      <c r="BD8" s="20">
        <v>65878549.016610198</v>
      </c>
      <c r="BE8" s="20">
        <v>63671938.931572296</v>
      </c>
      <c r="BF8" s="20">
        <v>62905263.298358798</v>
      </c>
      <c r="BG8" s="20">
        <v>55503332.663632676</v>
      </c>
      <c r="BH8" s="20">
        <v>57298387.849911198</v>
      </c>
      <c r="BI8" s="20">
        <v>56845167.32272847</v>
      </c>
      <c r="BJ8" s="20">
        <v>65856664.485426538</v>
      </c>
      <c r="BK8" s="20">
        <v>54951231.11611338</v>
      </c>
      <c r="BL8" s="20">
        <v>63112514.378571019</v>
      </c>
      <c r="BM8" s="20">
        <v>59434946.969818428</v>
      </c>
      <c r="BN8" s="20">
        <v>69688302.483340651</v>
      </c>
      <c r="BO8" s="20">
        <f t="shared" ref="BO8:CU8" si="0">SUM(BO6+BO7)</f>
        <v>75387487.841858089</v>
      </c>
      <c r="BP8" s="20">
        <f t="shared" si="0"/>
        <v>77814613.594226092</v>
      </c>
      <c r="BQ8" s="20">
        <f t="shared" si="0"/>
        <v>80703066.149346158</v>
      </c>
      <c r="BR8" s="20">
        <f t="shared" si="0"/>
        <v>86020387.277326629</v>
      </c>
      <c r="BS8" s="20">
        <f t="shared" si="0"/>
        <v>80107765.677433789</v>
      </c>
      <c r="BT8" s="20">
        <f t="shared" si="0"/>
        <v>58114607.819519401</v>
      </c>
      <c r="BU8" s="20">
        <f t="shared" si="0"/>
        <v>63870640.76584743</v>
      </c>
      <c r="BV8" s="20">
        <f t="shared" si="0"/>
        <v>76958971.935744852</v>
      </c>
      <c r="BW8" s="20">
        <f t="shared" si="0"/>
        <v>70912361.52235049</v>
      </c>
      <c r="BX8" s="20">
        <f t="shared" si="0"/>
        <v>76297463.70868507</v>
      </c>
      <c r="BY8" s="20">
        <f t="shared" si="0"/>
        <v>79372276.945843056</v>
      </c>
      <c r="BZ8" s="20">
        <f t="shared" si="0"/>
        <v>91164321.666499883</v>
      </c>
      <c r="CA8" s="20">
        <f t="shared" si="0"/>
        <v>82407965.762851477</v>
      </c>
      <c r="CB8" s="20">
        <f t="shared" si="0"/>
        <v>82852364.871271536</v>
      </c>
      <c r="CC8" s="20">
        <f t="shared" si="0"/>
        <v>82686591.447156131</v>
      </c>
      <c r="CD8" s="20">
        <f t="shared" si="0"/>
        <v>83802914.334019199</v>
      </c>
      <c r="CE8" s="20">
        <f t="shared" si="0"/>
        <v>73213665.533154279</v>
      </c>
      <c r="CF8" s="20">
        <f t="shared" si="0"/>
        <v>66759772.127250552</v>
      </c>
      <c r="CG8" s="20">
        <f t="shared" si="0"/>
        <v>59630015.960868001</v>
      </c>
      <c r="CH8" s="20">
        <f t="shared" si="0"/>
        <v>91920989.667887792</v>
      </c>
      <c r="CI8" s="20">
        <f t="shared" si="0"/>
        <v>75546991.458889276</v>
      </c>
      <c r="CJ8" s="20">
        <f t="shared" si="0"/>
        <v>91599084.134916067</v>
      </c>
      <c r="CK8" s="20">
        <f t="shared" si="0"/>
        <v>87278714.342898995</v>
      </c>
      <c r="CL8" s="20">
        <f t="shared" si="0"/>
        <v>100193440.94573</v>
      </c>
      <c r="CM8" s="20">
        <f t="shared" si="0"/>
        <v>92995373.763429999</v>
      </c>
      <c r="CN8" s="20">
        <f t="shared" si="0"/>
        <v>99003730.899805084</v>
      </c>
      <c r="CO8" s="20">
        <f>SUM(CO6+CO7)</f>
        <v>106804677.54552753</v>
      </c>
      <c r="CP8" s="20">
        <f t="shared" si="0"/>
        <v>97614345.543934539</v>
      </c>
      <c r="CQ8" s="20">
        <f t="shared" si="0"/>
        <v>103245427.15010698</v>
      </c>
      <c r="CR8" s="20">
        <f t="shared" si="0"/>
        <v>74586986.567584157</v>
      </c>
      <c r="CS8" s="20">
        <f t="shared" si="0"/>
        <v>74296635.856190369</v>
      </c>
      <c r="CT8" s="20">
        <f t="shared" si="0"/>
        <v>71693872.632745281</v>
      </c>
      <c r="CU8" s="20">
        <f t="shared" si="0"/>
        <v>61847724.375911877</v>
      </c>
      <c r="CV8" s="20">
        <f t="shared" ref="CV8:CY8" si="1">SUM(CV6+CV7)</f>
        <v>70448180.549274936</v>
      </c>
      <c r="CW8" s="20">
        <f t="shared" si="1"/>
        <v>73437480.601236701</v>
      </c>
      <c r="CX8" s="20">
        <f>SUM(CX6+CX7)</f>
        <v>67477024.84089759</v>
      </c>
      <c r="CY8" s="20">
        <f t="shared" si="1"/>
        <v>82831442.868932277</v>
      </c>
    </row>
    <row r="9" spans="1:103" ht="15.75" thickBot="1" x14ac:dyDescent="0.3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1:103" ht="15.75" hidden="1" thickBot="1" x14ac:dyDescent="0.3">
      <c r="A10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3" t="s">
        <v>9</v>
      </c>
      <c r="K10" s="3" t="s">
        <v>10</v>
      </c>
      <c r="L10" s="3" t="s">
        <v>11</v>
      </c>
      <c r="M10" s="3" t="s">
        <v>12</v>
      </c>
      <c r="N10" s="3" t="s">
        <v>13</v>
      </c>
      <c r="O10" s="3" t="s">
        <v>14</v>
      </c>
      <c r="P10" s="3" t="s">
        <v>15</v>
      </c>
      <c r="Q10" s="3" t="s">
        <v>16</v>
      </c>
      <c r="R10" s="3" t="s">
        <v>17</v>
      </c>
      <c r="S10" s="3" t="s">
        <v>18</v>
      </c>
      <c r="T10" s="3" t="s">
        <v>19</v>
      </c>
      <c r="U10" s="3" t="s">
        <v>20</v>
      </c>
      <c r="V10" s="3" t="s">
        <v>21</v>
      </c>
      <c r="W10" s="3" t="s">
        <v>22</v>
      </c>
      <c r="X10" s="3" t="s">
        <v>23</v>
      </c>
      <c r="Y10" s="3" t="s">
        <v>24</v>
      </c>
      <c r="Z10" s="3" t="s">
        <v>25</v>
      </c>
      <c r="AA10" s="3" t="s">
        <v>26</v>
      </c>
      <c r="AB10" s="3" t="s">
        <v>27</v>
      </c>
      <c r="AC10" s="3" t="s">
        <v>28</v>
      </c>
      <c r="AD10" s="3" t="s">
        <v>29</v>
      </c>
      <c r="AE10" s="3" t="s">
        <v>30</v>
      </c>
      <c r="AF10" s="3" t="s">
        <v>31</v>
      </c>
      <c r="AG10" s="3" t="s">
        <v>32</v>
      </c>
      <c r="AH10" s="3" t="s">
        <v>33</v>
      </c>
      <c r="AI10" s="3" t="s">
        <v>34</v>
      </c>
      <c r="AJ10" s="3" t="s">
        <v>35</v>
      </c>
      <c r="AK10" s="3" t="s">
        <v>36</v>
      </c>
      <c r="AL10" s="3" t="s">
        <v>37</v>
      </c>
      <c r="AM10" s="3" t="s">
        <v>38</v>
      </c>
      <c r="AN10" s="3" t="s">
        <v>39</v>
      </c>
      <c r="AO10" s="3" t="s">
        <v>40</v>
      </c>
      <c r="AP10" s="3" t="s">
        <v>41</v>
      </c>
      <c r="AQ10" s="3" t="s">
        <v>42</v>
      </c>
      <c r="AR10" s="3" t="s">
        <v>43</v>
      </c>
      <c r="AS10" s="3" t="s">
        <v>44</v>
      </c>
      <c r="AT10" s="3" t="s">
        <v>45</v>
      </c>
      <c r="AU10" s="3" t="s">
        <v>46</v>
      </c>
      <c r="AV10" s="3" t="s">
        <v>47</v>
      </c>
      <c r="AW10" s="3" t="s">
        <v>48</v>
      </c>
      <c r="AX10" s="3" t="s">
        <v>49</v>
      </c>
      <c r="AY10" s="3" t="s">
        <v>50</v>
      </c>
      <c r="AZ10" s="3" t="s">
        <v>51</v>
      </c>
      <c r="BA10" s="3" t="s">
        <v>52</v>
      </c>
      <c r="BB10" s="3" t="s">
        <v>53</v>
      </c>
      <c r="BC10" s="3" t="s">
        <v>54</v>
      </c>
      <c r="BD10" s="3" t="s">
        <v>55</v>
      </c>
      <c r="BE10" s="3" t="s">
        <v>66</v>
      </c>
      <c r="BF10" s="3" t="s">
        <v>67</v>
      </c>
      <c r="BG10" s="3" t="s">
        <v>68</v>
      </c>
      <c r="BH10" s="3" t="s">
        <v>69</v>
      </c>
      <c r="BI10" s="3" t="s">
        <v>70</v>
      </c>
      <c r="BJ10" s="3" t="s">
        <v>71</v>
      </c>
      <c r="BK10" s="3" t="s">
        <v>72</v>
      </c>
      <c r="BL10" s="3" t="s">
        <v>73</v>
      </c>
      <c r="BM10" s="3" t="s">
        <v>75</v>
      </c>
      <c r="BN10" s="3" t="s">
        <v>76</v>
      </c>
      <c r="BO10" s="3" t="s">
        <v>77</v>
      </c>
      <c r="BP10" s="3" t="s">
        <v>78</v>
      </c>
      <c r="BQ10" s="3" t="s">
        <v>79</v>
      </c>
      <c r="BR10" s="3" t="s">
        <v>80</v>
      </c>
      <c r="BS10" s="3" t="s">
        <v>84</v>
      </c>
      <c r="BT10" s="3" t="s">
        <v>85</v>
      </c>
      <c r="BU10" s="3" t="s">
        <v>86</v>
      </c>
      <c r="BV10" s="3" t="s">
        <v>87</v>
      </c>
      <c r="BW10" s="3" t="s">
        <v>88</v>
      </c>
      <c r="BX10" s="3" t="s">
        <v>89</v>
      </c>
      <c r="BY10" s="3" t="s">
        <v>90</v>
      </c>
      <c r="BZ10" s="3" t="s">
        <v>91</v>
      </c>
      <c r="CA10" s="3" t="s">
        <v>92</v>
      </c>
      <c r="CB10" s="3" t="s">
        <v>93</v>
      </c>
      <c r="CC10" s="3" t="s">
        <v>94</v>
      </c>
      <c r="CD10" s="3" t="s">
        <v>95</v>
      </c>
      <c r="CE10" s="3" t="s">
        <v>96</v>
      </c>
      <c r="CF10" s="3" t="s">
        <v>97</v>
      </c>
      <c r="CG10" s="3" t="s">
        <v>98</v>
      </c>
      <c r="CH10" s="3" t="s">
        <v>99</v>
      </c>
      <c r="CI10" s="3" t="s">
        <v>100</v>
      </c>
      <c r="CJ10" s="3" t="s">
        <v>101</v>
      </c>
      <c r="CK10" s="3" t="s">
        <v>102</v>
      </c>
      <c r="CL10" s="3" t="s">
        <v>103</v>
      </c>
      <c r="CM10" s="3" t="s">
        <v>104</v>
      </c>
      <c r="CN10" s="3" t="s">
        <v>105</v>
      </c>
      <c r="CO10" s="3" t="s">
        <v>106</v>
      </c>
      <c r="CP10" s="3" t="s">
        <v>107</v>
      </c>
      <c r="CQ10" s="3" t="s">
        <v>108</v>
      </c>
      <c r="CR10" s="3" t="s">
        <v>109</v>
      </c>
      <c r="CS10" s="3" t="s">
        <v>110</v>
      </c>
      <c r="CT10" s="3" t="s">
        <v>111</v>
      </c>
      <c r="CU10" s="3" t="s">
        <v>112</v>
      </c>
      <c r="CV10" s="3" t="s">
        <v>113</v>
      </c>
      <c r="CW10" s="3" t="s">
        <v>114</v>
      </c>
      <c r="CX10" s="3" t="s">
        <v>115</v>
      </c>
      <c r="CY10" s="3" t="s">
        <v>116</v>
      </c>
    </row>
    <row r="11" spans="1:103" x14ac:dyDescent="0.25">
      <c r="A11" s="9" t="s">
        <v>59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1182714</v>
      </c>
      <c r="S11" s="10">
        <v>92564</v>
      </c>
      <c r="T11" s="10">
        <v>41672.5</v>
      </c>
      <c r="U11" s="10">
        <v>24001.25</v>
      </c>
      <c r="V11" s="10">
        <v>180850.21</v>
      </c>
      <c r="W11" s="10">
        <v>12657</v>
      </c>
      <c r="X11" s="10">
        <v>16876</v>
      </c>
      <c r="Y11" s="10">
        <v>0</v>
      </c>
      <c r="Z11" s="10">
        <v>0</v>
      </c>
      <c r="AA11" s="10">
        <v>0</v>
      </c>
      <c r="AB11" s="10">
        <v>63796.91</v>
      </c>
      <c r="AC11" s="10">
        <v>116226.185</v>
      </c>
      <c r="AD11" s="10">
        <v>64063.82</v>
      </c>
      <c r="AE11" s="10">
        <v>0</v>
      </c>
      <c r="AF11" s="10">
        <v>0</v>
      </c>
      <c r="AG11" s="10">
        <v>1888593.48</v>
      </c>
      <c r="AH11" s="10">
        <v>0</v>
      </c>
      <c r="AI11" s="10">
        <v>11484.73</v>
      </c>
      <c r="AJ11" s="10">
        <v>0</v>
      </c>
      <c r="AK11" s="10">
        <v>0</v>
      </c>
      <c r="AL11" s="10">
        <v>219918</v>
      </c>
      <c r="AM11" s="10">
        <v>239573</v>
      </c>
      <c r="AN11" s="10">
        <v>2832403</v>
      </c>
      <c r="AO11" s="10">
        <v>4623944</v>
      </c>
      <c r="AP11" s="10">
        <v>4854827</v>
      </c>
      <c r="AQ11" s="10">
        <v>2380468</v>
      </c>
      <c r="AR11" s="10">
        <v>1613897</v>
      </c>
      <c r="AS11" s="10">
        <v>1471559</v>
      </c>
      <c r="AT11" s="10">
        <v>2213526</v>
      </c>
      <c r="AU11" s="10">
        <v>3563730</v>
      </c>
      <c r="AV11" s="10">
        <v>0</v>
      </c>
      <c r="AW11" s="10">
        <v>691493</v>
      </c>
      <c r="AX11" s="10">
        <v>3507291</v>
      </c>
      <c r="AY11" s="10">
        <v>416552</v>
      </c>
      <c r="AZ11" s="10">
        <v>261187</v>
      </c>
      <c r="BA11" s="10">
        <v>94759.05</v>
      </c>
      <c r="BB11" s="10">
        <v>95089.26</v>
      </c>
      <c r="BC11" s="10">
        <v>0</v>
      </c>
      <c r="BD11" s="10">
        <v>114902.16</v>
      </c>
      <c r="BE11" s="10">
        <v>54667.99</v>
      </c>
      <c r="BF11" s="10">
        <v>47475</v>
      </c>
      <c r="BG11" s="10">
        <v>700633.94</v>
      </c>
      <c r="BH11" s="10">
        <v>288799.92</v>
      </c>
      <c r="BI11" s="10">
        <v>155594.57</v>
      </c>
      <c r="BJ11" s="10">
        <v>155595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  <c r="BU11" s="10">
        <v>0</v>
      </c>
      <c r="BV11" s="10">
        <v>0</v>
      </c>
      <c r="BW11" s="10">
        <v>0</v>
      </c>
      <c r="BX11" s="10">
        <v>0</v>
      </c>
      <c r="BY11" s="10">
        <v>0</v>
      </c>
      <c r="BZ11" s="10">
        <v>0</v>
      </c>
      <c r="CA11" s="10">
        <v>0</v>
      </c>
      <c r="CB11" s="10">
        <v>0</v>
      </c>
      <c r="CC11" s="10">
        <v>0</v>
      </c>
      <c r="CD11" s="10">
        <v>0</v>
      </c>
      <c r="CE11" s="10">
        <v>0</v>
      </c>
      <c r="CF11" s="10">
        <v>0</v>
      </c>
      <c r="CG11" s="10">
        <v>0</v>
      </c>
      <c r="CH11" s="10">
        <v>0</v>
      </c>
      <c r="CI11" s="10">
        <v>0</v>
      </c>
      <c r="CJ11" s="10">
        <v>0</v>
      </c>
      <c r="CK11" s="10">
        <v>0</v>
      </c>
      <c r="CL11" s="10">
        <v>0</v>
      </c>
      <c r="CM11" s="10">
        <v>0</v>
      </c>
      <c r="CN11" s="10">
        <v>0</v>
      </c>
      <c r="CO11" s="10">
        <v>0</v>
      </c>
      <c r="CP11" s="10">
        <v>0</v>
      </c>
      <c r="CQ11" s="10">
        <v>0</v>
      </c>
      <c r="CR11" s="10">
        <v>0</v>
      </c>
      <c r="CS11" s="10">
        <v>0</v>
      </c>
      <c r="CT11" s="10">
        <v>0</v>
      </c>
      <c r="CU11" s="10">
        <v>0</v>
      </c>
      <c r="CV11" s="10">
        <v>0</v>
      </c>
      <c r="CW11" s="10">
        <v>0</v>
      </c>
      <c r="CX11" s="10">
        <v>0</v>
      </c>
      <c r="CY11" s="10">
        <v>0</v>
      </c>
    </row>
    <row r="12" spans="1:103" x14ac:dyDescent="0.25">
      <c r="A12" s="6" t="s">
        <v>60</v>
      </c>
      <c r="B12" s="7">
        <v>4376309.0375807993</v>
      </c>
      <c r="C12" s="7">
        <v>6065858.6831807997</v>
      </c>
      <c r="D12" s="7">
        <v>6715772.1135215992</v>
      </c>
      <c r="E12" s="7">
        <v>10024661.230559997</v>
      </c>
      <c r="F12" s="7">
        <v>2793388.7473919997</v>
      </c>
      <c r="G12" s="7">
        <v>3829645.8633599998</v>
      </c>
      <c r="H12" s="7">
        <v>5935951.0882080002</v>
      </c>
      <c r="I12" s="7">
        <v>4539256.7145119989</v>
      </c>
      <c r="J12" s="7">
        <v>2140096.2177600004</v>
      </c>
      <c r="K12" s="7">
        <v>1745867.9671200002</v>
      </c>
      <c r="L12" s="7">
        <v>3041189.3620799999</v>
      </c>
      <c r="M12" s="7">
        <v>4422865.5167039996</v>
      </c>
      <c r="N12" s="7">
        <v>1268664.0561071998</v>
      </c>
      <c r="O12" s="7">
        <v>0</v>
      </c>
      <c r="P12" s="7">
        <v>1513085.5715040001</v>
      </c>
      <c r="Q12" s="7">
        <v>90109.314431999999</v>
      </c>
      <c r="R12" s="7">
        <v>3375344.7364320001</v>
      </c>
      <c r="S12" s="7">
        <v>2703279.4329599999</v>
      </c>
      <c r="T12" s="7">
        <v>3677961.8507327996</v>
      </c>
      <c r="U12" s="7">
        <v>4655647.9123200001</v>
      </c>
      <c r="V12" s="7">
        <v>6758198.5823999997</v>
      </c>
      <c r="W12" s="7">
        <v>6704132.9937408008</v>
      </c>
      <c r="X12" s="7">
        <v>6307652.0102399997</v>
      </c>
      <c r="Y12" s="7">
        <v>7565427.857520001</v>
      </c>
      <c r="Z12" s="7">
        <v>6017424.9266735995</v>
      </c>
      <c r="AA12" s="7">
        <v>420510.13401599997</v>
      </c>
      <c r="AB12" s="7">
        <v>116391.197808</v>
      </c>
      <c r="AC12" s="7">
        <v>6690616.5965759996</v>
      </c>
      <c r="AD12" s="7">
        <v>1513085.5715040001</v>
      </c>
      <c r="AE12" s="7">
        <v>1351639.7164799999</v>
      </c>
      <c r="AF12" s="7">
        <v>2676997.5495840004</v>
      </c>
      <c r="AG12" s="7">
        <v>1629476.7693119997</v>
      </c>
      <c r="AH12" s="7">
        <v>563183.21519999998</v>
      </c>
      <c r="AI12" s="7">
        <v>2467493.3935296</v>
      </c>
      <c r="AJ12" s="7">
        <v>360437.257728</v>
      </c>
      <c r="AK12" s="7">
        <v>3503375.0540208002</v>
      </c>
      <c r="AL12" s="7">
        <v>1303581.4154496002</v>
      </c>
      <c r="AM12" s="7">
        <v>651790.70772479998</v>
      </c>
      <c r="AN12" s="7">
        <v>2816666.9869535998</v>
      </c>
      <c r="AO12" s="7">
        <v>698347.18684799992</v>
      </c>
      <c r="AP12" s="7">
        <v>23278.239561599999</v>
      </c>
      <c r="AQ12" s="7">
        <v>22527.328608</v>
      </c>
      <c r="AR12" s="7">
        <v>23278.239561599999</v>
      </c>
      <c r="AS12" s="7">
        <v>23278.239561599999</v>
      </c>
      <c r="AT12" s="7">
        <v>1227739.4091360001</v>
      </c>
      <c r="AU12" s="7">
        <v>477203.9110128</v>
      </c>
      <c r="AV12" s="7">
        <v>11263.664304</v>
      </c>
      <c r="AW12" s="7">
        <v>593595.10882079997</v>
      </c>
      <c r="AX12" s="7">
        <v>11639.1197808</v>
      </c>
      <c r="AY12" s="7">
        <v>42051.013401600001</v>
      </c>
      <c r="AZ12" s="7">
        <v>81473.838465600013</v>
      </c>
      <c r="BA12" s="7">
        <v>56318.321519999998</v>
      </c>
      <c r="BB12" s="7">
        <v>58195.598903999999</v>
      </c>
      <c r="BC12" s="7">
        <v>45054.657216</v>
      </c>
      <c r="BD12" s="7">
        <v>46556.479123199999</v>
      </c>
      <c r="BE12" s="7">
        <v>46556.479123199999</v>
      </c>
      <c r="BF12" s="7">
        <v>33790.992911999994</v>
      </c>
      <c r="BG12" s="7">
        <v>34917.359342399992</v>
      </c>
      <c r="BH12" s="7">
        <v>22527.328608</v>
      </c>
      <c r="BI12" s="7">
        <v>34917.359342399992</v>
      </c>
      <c r="BJ12" s="7">
        <v>39164.633481599994</v>
      </c>
      <c r="BK12" s="7">
        <v>37371.1214052</v>
      </c>
      <c r="BL12" s="7">
        <v>39802.814845199995</v>
      </c>
      <c r="BM12" s="3">
        <v>37576.446263999998</v>
      </c>
      <c r="BN12" s="3">
        <v>39947.216380971426</v>
      </c>
      <c r="BO12" s="3">
        <v>38658.596497714279</v>
      </c>
      <c r="BP12" s="3">
        <v>27114.855609599999</v>
      </c>
      <c r="BQ12" s="3">
        <v>40939.392880799991</v>
      </c>
      <c r="BR12" s="3">
        <v>2078.6557651200001</v>
      </c>
      <c r="BS12" s="3">
        <v>20615</v>
      </c>
      <c r="BT12" s="3">
        <v>29543</v>
      </c>
      <c r="BU12" s="3">
        <v>23281</v>
      </c>
      <c r="BV12" s="3">
        <v>20305</v>
      </c>
      <c r="BW12" s="3">
        <v>16884</v>
      </c>
      <c r="BX12" s="3">
        <v>21173</v>
      </c>
      <c r="BY12" s="3">
        <v>18540</v>
      </c>
      <c r="BZ12" s="3">
        <v>14725</v>
      </c>
      <c r="CA12" s="3">
        <v>29040</v>
      </c>
      <c r="CB12" s="3">
        <v>186150</v>
      </c>
      <c r="CC12" s="3">
        <v>167940</v>
      </c>
      <c r="CD12" s="3">
        <v>156450</v>
      </c>
      <c r="CE12" s="3">
        <v>155868</v>
      </c>
      <c r="CF12" s="3">
        <v>148769</v>
      </c>
      <c r="CG12" s="3">
        <v>156209</v>
      </c>
      <c r="CH12" s="2">
        <v>144367</v>
      </c>
      <c r="CI12" s="2">
        <v>117348</v>
      </c>
      <c r="CJ12" s="2">
        <v>131967</v>
      </c>
      <c r="CK12" s="3">
        <v>116520</v>
      </c>
      <c r="CL12" s="3">
        <v>140089</v>
      </c>
      <c r="CM12" s="3">
        <v>129960</v>
      </c>
      <c r="CN12" s="3">
        <v>127193</v>
      </c>
      <c r="CO12" s="3">
        <v>134664</v>
      </c>
      <c r="CP12" s="3">
        <v>115620</v>
      </c>
      <c r="CQ12" s="3">
        <v>114638</v>
      </c>
      <c r="CR12" s="3">
        <v>99810</v>
      </c>
      <c r="CS12" s="3">
        <v>95790</v>
      </c>
      <c r="CT12" s="3">
        <v>89497</v>
      </c>
      <c r="CU12" s="3">
        <v>77644</v>
      </c>
      <c r="CV12" s="3">
        <v>81344</v>
      </c>
      <c r="CW12" s="3">
        <v>77580</v>
      </c>
      <c r="CX12" s="3">
        <v>84847</v>
      </c>
      <c r="CY12" s="3">
        <v>74880</v>
      </c>
    </row>
    <row r="13" spans="1:103" s="11" customFormat="1" ht="15.75" thickBot="1" x14ac:dyDescent="0.3">
      <c r="A13" s="8" t="s">
        <v>61</v>
      </c>
      <c r="B13" s="18">
        <v>4376309.0375807993</v>
      </c>
      <c r="C13" s="18">
        <v>6065858.6831807997</v>
      </c>
      <c r="D13" s="18">
        <v>6715772.1135215992</v>
      </c>
      <c r="E13" s="18">
        <v>10024661.230559997</v>
      </c>
      <c r="F13" s="18">
        <v>2793388.7473919997</v>
      </c>
      <c r="G13" s="18">
        <v>3829645.8633599998</v>
      </c>
      <c r="H13" s="18">
        <v>5935951.0882080002</v>
      </c>
      <c r="I13" s="18">
        <v>4539256.7145119989</v>
      </c>
      <c r="J13" s="18">
        <v>2140096.2177600004</v>
      </c>
      <c r="K13" s="18">
        <v>1745867.9671200002</v>
      </c>
      <c r="L13" s="18">
        <v>3041189.3620799999</v>
      </c>
      <c r="M13" s="18">
        <v>4422865.5167039996</v>
      </c>
      <c r="N13" s="18">
        <v>1268664.0561071998</v>
      </c>
      <c r="O13" s="18">
        <v>0</v>
      </c>
      <c r="P13" s="18">
        <v>1513085.5715040001</v>
      </c>
      <c r="Q13" s="18">
        <v>90109.314431999999</v>
      </c>
      <c r="R13" s="18">
        <v>4558058.7364320001</v>
      </c>
      <c r="S13" s="18">
        <v>2795843.4329599999</v>
      </c>
      <c r="T13" s="18">
        <v>3719634.3507327996</v>
      </c>
      <c r="U13" s="18">
        <v>4679649.1623200001</v>
      </c>
      <c r="V13" s="18">
        <v>6939048.7923999997</v>
      </c>
      <c r="W13" s="18">
        <v>6716789.9937408008</v>
      </c>
      <c r="X13" s="18">
        <v>6324528.0102399997</v>
      </c>
      <c r="Y13" s="18">
        <v>7565427.857520001</v>
      </c>
      <c r="Z13" s="18">
        <v>6017424.9266735995</v>
      </c>
      <c r="AA13" s="18">
        <v>420510.13401599997</v>
      </c>
      <c r="AB13" s="18">
        <v>180188.107808</v>
      </c>
      <c r="AC13" s="18">
        <v>6806842.7815759992</v>
      </c>
      <c r="AD13" s="18">
        <v>1577149.3915040002</v>
      </c>
      <c r="AE13" s="18">
        <v>1351639.7164799999</v>
      </c>
      <c r="AF13" s="18">
        <v>2676997.5495840004</v>
      </c>
      <c r="AG13" s="18">
        <v>3518070.2493119994</v>
      </c>
      <c r="AH13" s="18">
        <v>563183.21519999998</v>
      </c>
      <c r="AI13" s="18">
        <v>2478978.1235296</v>
      </c>
      <c r="AJ13" s="18">
        <v>360437.257728</v>
      </c>
      <c r="AK13" s="18">
        <v>3503375.0540208002</v>
      </c>
      <c r="AL13" s="18">
        <v>1523499.4154496002</v>
      </c>
      <c r="AM13" s="18">
        <v>891363.70772479998</v>
      </c>
      <c r="AN13" s="18">
        <v>5649069.9869535994</v>
      </c>
      <c r="AO13" s="18">
        <v>5322291.1868479997</v>
      </c>
      <c r="AP13" s="18">
        <v>4878105.2395615997</v>
      </c>
      <c r="AQ13" s="18">
        <v>2402995.3286080002</v>
      </c>
      <c r="AR13" s="18">
        <v>1637175.2395615999</v>
      </c>
      <c r="AS13" s="18">
        <v>1494837.2395615999</v>
      </c>
      <c r="AT13" s="18">
        <v>3441265.4091360001</v>
      </c>
      <c r="AU13" s="18">
        <v>4040933.9110127999</v>
      </c>
      <c r="AV13" s="18">
        <v>11263.664304</v>
      </c>
      <c r="AW13" s="18">
        <v>1285088.1088208</v>
      </c>
      <c r="AX13" s="18">
        <v>3518930.1197807998</v>
      </c>
      <c r="AY13" s="18">
        <v>458603.01340160001</v>
      </c>
      <c r="AZ13" s="18">
        <v>342660.83846560004</v>
      </c>
      <c r="BA13" s="18">
        <v>151077.37151999999</v>
      </c>
      <c r="BB13" s="18">
        <v>153284.85890399999</v>
      </c>
      <c r="BC13" s="18">
        <v>45054.657216</v>
      </c>
      <c r="BD13" s="18">
        <v>161458.6391232</v>
      </c>
      <c r="BE13" s="18">
        <v>101224.46912319999</v>
      </c>
      <c r="BF13" s="18">
        <v>81265.992911999987</v>
      </c>
      <c r="BG13" s="18">
        <v>735551.29934239993</v>
      </c>
      <c r="BH13" s="18">
        <v>311327.24860799999</v>
      </c>
      <c r="BI13" s="18">
        <v>190511.92934239999</v>
      </c>
      <c r="BJ13" s="18">
        <v>194759.6334816</v>
      </c>
      <c r="BK13" s="18">
        <v>37371.1214052</v>
      </c>
      <c r="BL13" s="18">
        <v>39802.814845199995</v>
      </c>
      <c r="BM13" s="18">
        <v>37576.446263999998</v>
      </c>
      <c r="BN13" s="18">
        <v>39947.216380971426</v>
      </c>
      <c r="BO13" s="18">
        <v>38658.596497714279</v>
      </c>
      <c r="BP13" s="18">
        <v>27114.855609599999</v>
      </c>
      <c r="BQ13" s="18">
        <v>40939.392880799991</v>
      </c>
      <c r="BR13" s="18">
        <v>2078.6557651200001</v>
      </c>
      <c r="BS13" s="18">
        <v>20615</v>
      </c>
      <c r="BT13" s="18">
        <v>29543</v>
      </c>
      <c r="BU13" s="18">
        <v>23281</v>
      </c>
      <c r="BV13" s="18">
        <v>20305</v>
      </c>
      <c r="BW13" s="18">
        <v>16884</v>
      </c>
      <c r="BX13" s="18">
        <v>21173</v>
      </c>
      <c r="BY13" s="18">
        <v>18540</v>
      </c>
      <c r="BZ13" s="18">
        <v>14725</v>
      </c>
      <c r="CA13" s="18">
        <v>29040</v>
      </c>
      <c r="CB13" s="18">
        <f>CB12</f>
        <v>186150</v>
      </c>
      <c r="CC13" s="18">
        <f t="shared" ref="CC13:CF13" si="2">CC12</f>
        <v>167940</v>
      </c>
      <c r="CD13" s="18">
        <f t="shared" si="2"/>
        <v>156450</v>
      </c>
      <c r="CE13" s="18">
        <f t="shared" si="2"/>
        <v>155868</v>
      </c>
      <c r="CF13" s="18">
        <f t="shared" si="2"/>
        <v>148769</v>
      </c>
      <c r="CG13" s="18">
        <f>CG12</f>
        <v>156209</v>
      </c>
      <c r="CH13" s="18">
        <v>144367</v>
      </c>
      <c r="CI13" s="18">
        <v>117348</v>
      </c>
      <c r="CJ13" s="18">
        <v>131967</v>
      </c>
      <c r="CK13" s="18">
        <v>116520</v>
      </c>
      <c r="CL13" s="18">
        <v>140089</v>
      </c>
      <c r="CM13" s="18">
        <v>129960</v>
      </c>
      <c r="CN13" s="18">
        <v>127193</v>
      </c>
      <c r="CO13" s="18">
        <v>134664</v>
      </c>
      <c r="CP13" s="18">
        <v>115620</v>
      </c>
      <c r="CQ13" s="18">
        <v>114638</v>
      </c>
      <c r="CR13" s="18">
        <v>99810</v>
      </c>
      <c r="CS13" s="18">
        <v>95790</v>
      </c>
      <c r="CT13" s="18">
        <v>89497</v>
      </c>
      <c r="CU13" s="18">
        <v>77644</v>
      </c>
      <c r="CV13" s="18">
        <v>81344</v>
      </c>
      <c r="CW13" s="18">
        <v>77580</v>
      </c>
      <c r="CX13" s="18">
        <v>84847</v>
      </c>
      <c r="CY13" s="18">
        <v>74880</v>
      </c>
    </row>
    <row r="14" spans="1:103" ht="15.75" thickBot="1" x14ac:dyDescent="0.3">
      <c r="A14" s="11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</row>
    <row r="15" spans="1:103" ht="15.75" hidden="1" thickBot="1" x14ac:dyDescent="0.3">
      <c r="A15" s="4" t="s">
        <v>0</v>
      </c>
      <c r="B15" s="3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3" t="s">
        <v>14</v>
      </c>
      <c r="P15" s="3" t="s">
        <v>15</v>
      </c>
      <c r="Q15" s="3" t="s">
        <v>16</v>
      </c>
      <c r="R15" s="3" t="s">
        <v>17</v>
      </c>
      <c r="S15" s="3" t="s">
        <v>18</v>
      </c>
      <c r="T15" s="3" t="s">
        <v>19</v>
      </c>
      <c r="U15" s="3" t="s">
        <v>20</v>
      </c>
      <c r="V15" s="3" t="s">
        <v>21</v>
      </c>
      <c r="W15" s="3" t="s">
        <v>22</v>
      </c>
      <c r="X15" s="3" t="s">
        <v>23</v>
      </c>
      <c r="Y15" s="3" t="s">
        <v>24</v>
      </c>
      <c r="Z15" s="3" t="s">
        <v>25</v>
      </c>
      <c r="AA15" s="3" t="s">
        <v>26</v>
      </c>
      <c r="AB15" s="3" t="s">
        <v>27</v>
      </c>
      <c r="AC15" s="3" t="s">
        <v>28</v>
      </c>
      <c r="AD15" s="3" t="s">
        <v>29</v>
      </c>
      <c r="AE15" s="3" t="s">
        <v>30</v>
      </c>
      <c r="AF15" s="3" t="s">
        <v>31</v>
      </c>
      <c r="AG15" s="3" t="s">
        <v>32</v>
      </c>
      <c r="AH15" s="3" t="s">
        <v>33</v>
      </c>
      <c r="AI15" s="3" t="s">
        <v>34</v>
      </c>
      <c r="AJ15" s="3" t="s">
        <v>35</v>
      </c>
      <c r="AK15" s="3" t="s">
        <v>36</v>
      </c>
      <c r="AL15" s="3" t="s">
        <v>37</v>
      </c>
      <c r="AM15" s="3" t="s">
        <v>38</v>
      </c>
      <c r="AN15" s="3" t="s">
        <v>39</v>
      </c>
      <c r="AO15" s="3" t="s">
        <v>40</v>
      </c>
      <c r="AP15" s="3" t="s">
        <v>41</v>
      </c>
      <c r="AQ15" s="3" t="s">
        <v>42</v>
      </c>
      <c r="AR15" s="3" t="s">
        <v>43</v>
      </c>
      <c r="AS15" s="3" t="s">
        <v>44</v>
      </c>
      <c r="AT15" s="3" t="s">
        <v>45</v>
      </c>
      <c r="AU15" s="3" t="s">
        <v>46</v>
      </c>
      <c r="AV15" s="3" t="s">
        <v>47</v>
      </c>
      <c r="AW15" s="3" t="s">
        <v>48</v>
      </c>
      <c r="AX15" s="3" t="s">
        <v>49</v>
      </c>
      <c r="AY15" s="3" t="s">
        <v>50</v>
      </c>
      <c r="AZ15" s="3" t="s">
        <v>51</v>
      </c>
      <c r="BA15" s="3" t="s">
        <v>52</v>
      </c>
      <c r="BB15" s="3" t="s">
        <v>53</v>
      </c>
      <c r="BC15" s="3" t="s">
        <v>54</v>
      </c>
      <c r="BD15" s="3" t="s">
        <v>55</v>
      </c>
      <c r="BE15" s="3" t="s">
        <v>66</v>
      </c>
      <c r="BF15" s="3" t="s">
        <v>67</v>
      </c>
      <c r="BG15" s="3" t="s">
        <v>68</v>
      </c>
      <c r="BH15" s="3" t="s">
        <v>69</v>
      </c>
      <c r="BI15" s="3" t="s">
        <v>70</v>
      </c>
      <c r="BJ15" s="3" t="s">
        <v>71</v>
      </c>
      <c r="BK15" s="3" t="s">
        <v>72</v>
      </c>
      <c r="BL15" s="3" t="s">
        <v>73</v>
      </c>
      <c r="BM15" s="3" t="s">
        <v>75</v>
      </c>
      <c r="BN15" s="3" t="s">
        <v>76</v>
      </c>
      <c r="BO15" s="3" t="s">
        <v>77</v>
      </c>
      <c r="BP15" s="3" t="s">
        <v>78</v>
      </c>
      <c r="BQ15" s="3" t="s">
        <v>79</v>
      </c>
      <c r="BR15" s="3" t="s">
        <v>80</v>
      </c>
      <c r="BS15" s="3" t="s">
        <v>84</v>
      </c>
      <c r="BT15" s="3" t="s">
        <v>85</v>
      </c>
      <c r="BU15" s="3" t="s">
        <v>86</v>
      </c>
      <c r="BV15" s="3" t="s">
        <v>87</v>
      </c>
      <c r="BW15" s="3" t="s">
        <v>88</v>
      </c>
      <c r="BX15" s="3" t="s">
        <v>89</v>
      </c>
      <c r="BY15" s="3" t="s">
        <v>90</v>
      </c>
      <c r="BZ15" s="3" t="s">
        <v>91</v>
      </c>
      <c r="CA15" s="3" t="s">
        <v>92</v>
      </c>
      <c r="CB15" s="3" t="s">
        <v>93</v>
      </c>
      <c r="CC15" s="3" t="s">
        <v>94</v>
      </c>
      <c r="CD15" s="3" t="s">
        <v>95</v>
      </c>
      <c r="CE15" s="3" t="s">
        <v>96</v>
      </c>
      <c r="CF15" s="3" t="s">
        <v>97</v>
      </c>
      <c r="CG15" s="3" t="s">
        <v>98</v>
      </c>
      <c r="CH15" s="3" t="s">
        <v>99</v>
      </c>
      <c r="CI15" s="3" t="s">
        <v>100</v>
      </c>
      <c r="CJ15" s="3" t="s">
        <v>101</v>
      </c>
      <c r="CK15" s="3" t="s">
        <v>102</v>
      </c>
      <c r="CL15" s="3" t="s">
        <v>103</v>
      </c>
      <c r="CM15" s="3" t="s">
        <v>104</v>
      </c>
      <c r="CN15" s="3" t="s">
        <v>105</v>
      </c>
      <c r="CO15" s="3" t="s">
        <v>106</v>
      </c>
      <c r="CP15" s="3" t="s">
        <v>107</v>
      </c>
      <c r="CQ15" s="3" t="s">
        <v>108</v>
      </c>
      <c r="CR15" s="3" t="s">
        <v>109</v>
      </c>
      <c r="CS15" s="3" t="s">
        <v>110</v>
      </c>
      <c r="CT15" s="3" t="s">
        <v>111</v>
      </c>
      <c r="CU15" s="3" t="s">
        <v>112</v>
      </c>
      <c r="CV15" s="3" t="s">
        <v>113</v>
      </c>
      <c r="CW15" s="3" t="s">
        <v>114</v>
      </c>
      <c r="CX15" s="3" t="s">
        <v>115</v>
      </c>
      <c r="CY15" s="3" t="s">
        <v>116</v>
      </c>
    </row>
    <row r="16" spans="1:103" x14ac:dyDescent="0.25">
      <c r="A16" s="5" t="s">
        <v>62</v>
      </c>
      <c r="B16" s="10">
        <v>-23445424.933891997</v>
      </c>
      <c r="C16" s="10">
        <v>-16620417.969508639</v>
      </c>
      <c r="D16" s="10">
        <v>-21351945.247621998</v>
      </c>
      <c r="E16" s="10">
        <v>-19312773.601719998</v>
      </c>
      <c r="F16" s="10">
        <v>-22951704.498229995</v>
      </c>
      <c r="G16" s="10">
        <v>-23035317.02211</v>
      </c>
      <c r="H16" s="10">
        <v>-27321247.650510311</v>
      </c>
      <c r="I16" s="10">
        <v>-29217565.490858398</v>
      </c>
      <c r="J16" s="10">
        <v>-28073552.805961989</v>
      </c>
      <c r="K16" s="10">
        <v>-20885319.514573902</v>
      </c>
      <c r="L16" s="10">
        <v>-26241115.328347996</v>
      </c>
      <c r="M16" s="10">
        <v>-17537409.19000743</v>
      </c>
      <c r="N16" s="10">
        <v>-28831579.280125841</v>
      </c>
      <c r="O16" s="10">
        <v>-22372608.396715265</v>
      </c>
      <c r="P16" s="10">
        <v>-23919047.486373976</v>
      </c>
      <c r="Q16" s="10">
        <v>-28874732.424106807</v>
      </c>
      <c r="R16" s="10">
        <v>-29146732.664558478</v>
      </c>
      <c r="S16" s="10">
        <v>-25210469.250702266</v>
      </c>
      <c r="T16" s="10">
        <v>-33769709.876987845</v>
      </c>
      <c r="U16" s="10">
        <v>-29451749.941048961</v>
      </c>
      <c r="V16" s="10">
        <v>-32242729.693115517</v>
      </c>
      <c r="W16" s="10">
        <v>-33065238.30914066</v>
      </c>
      <c r="X16" s="10">
        <v>-24499671.910689935</v>
      </c>
      <c r="Y16" s="10">
        <v>-20136996.631316319</v>
      </c>
      <c r="Z16" s="10">
        <v>-19443166.511551253</v>
      </c>
      <c r="AA16" s="10">
        <v>-18691155.152545061</v>
      </c>
      <c r="AB16" s="10">
        <v>-19832958.807558488</v>
      </c>
      <c r="AC16" s="10">
        <v>-26924437.485186782</v>
      </c>
      <c r="AD16" s="10">
        <v>-23050538.163362473</v>
      </c>
      <c r="AE16" s="10">
        <v>-33739926.353688009</v>
      </c>
      <c r="AF16" s="10">
        <v>-32525867.592363551</v>
      </c>
      <c r="AG16" s="10">
        <v>-33607102.337683454</v>
      </c>
      <c r="AH16" s="10">
        <v>-32335389.027093254</v>
      </c>
      <c r="AI16" s="10">
        <v>-27411863.658153746</v>
      </c>
      <c r="AJ16" s="10">
        <v>-25518328.310793336</v>
      </c>
      <c r="AK16" s="10">
        <v>-26362113.37001906</v>
      </c>
      <c r="AL16" s="10">
        <v>-26593940.55360882</v>
      </c>
      <c r="AM16" s="10">
        <v>-16507912.013371849</v>
      </c>
      <c r="AN16" s="10">
        <v>-27640745.090691008</v>
      </c>
      <c r="AO16" s="10">
        <v>-25415622.771101989</v>
      </c>
      <c r="AP16" s="10">
        <v>-30337782.326108903</v>
      </c>
      <c r="AQ16" s="10">
        <v>-24103745.239999563</v>
      </c>
      <c r="AR16" s="10">
        <v>-37287281.333311424</v>
      </c>
      <c r="AS16" s="10">
        <v>-25724659.412793912</v>
      </c>
      <c r="AT16" s="10">
        <v>-34743787.122065723</v>
      </c>
      <c r="AU16" s="10">
        <v>-33514877.370093763</v>
      </c>
      <c r="AV16" s="10">
        <v>-30649951.636091318</v>
      </c>
      <c r="AW16" s="10">
        <v>-24144976.609991513</v>
      </c>
      <c r="AX16" s="10">
        <v>-16146609.65159899</v>
      </c>
      <c r="AY16" s="10">
        <v>-28283223.959394716</v>
      </c>
      <c r="AZ16" s="12">
        <v>-25049682.296449672</v>
      </c>
      <c r="BA16" s="10">
        <v>-29830895.164453555</v>
      </c>
      <c r="BB16" s="10">
        <v>-31004284.121280953</v>
      </c>
      <c r="BC16" s="10">
        <v>-28875971.811986681</v>
      </c>
      <c r="BD16" s="10">
        <v>-35385544.2287222</v>
      </c>
      <c r="BE16" s="10">
        <v>-34298328.213737093</v>
      </c>
      <c r="BF16" s="10">
        <v>-33211823.850230798</v>
      </c>
      <c r="BG16" s="10">
        <v>-29429417.60148868</v>
      </c>
      <c r="BH16" s="10">
        <v>-34910278.5654632</v>
      </c>
      <c r="BI16" s="10">
        <v>-30548109.725051675</v>
      </c>
      <c r="BJ16" s="10">
        <v>-37519372.175999522</v>
      </c>
      <c r="BK16" s="10">
        <v>-27681648.384601161</v>
      </c>
      <c r="BL16" s="10">
        <v>-30358384.453860205</v>
      </c>
      <c r="BM16" s="10">
        <v>-27470829.355369762</v>
      </c>
      <c r="BN16" s="10">
        <v>-31300951.870686233</v>
      </c>
      <c r="BO16" s="10">
        <v>-33764582.779785916</v>
      </c>
      <c r="BP16" s="10">
        <v>-36276455.876226082</v>
      </c>
      <c r="BQ16" s="10">
        <v>-39152431.860482015</v>
      </c>
      <c r="BR16" s="10">
        <v>-45016614.284313716</v>
      </c>
      <c r="BS16" s="10">
        <v>-37024895.677433796</v>
      </c>
      <c r="BT16" s="10">
        <v>-23716217.819519401</v>
      </c>
      <c r="BU16" s="10">
        <v>-27192556.765847433</v>
      </c>
      <c r="BV16" s="10">
        <v>-35319771.935744859</v>
      </c>
      <c r="BW16" s="10">
        <v>-34602773.52235049</v>
      </c>
      <c r="BX16" s="10">
        <v>-36655314.70868507</v>
      </c>
      <c r="BY16" s="10">
        <v>-38287215.091905408</v>
      </c>
      <c r="BZ16" s="10">
        <v>-48207826.666499883</v>
      </c>
      <c r="CA16" s="10">
        <v>-42212795.762851484</v>
      </c>
      <c r="CB16" s="10">
        <v>-41643464.871271536</v>
      </c>
      <c r="CC16" s="10">
        <v>-40823661.447156139</v>
      </c>
      <c r="CD16" s="10">
        <v>-48881114.334019199</v>
      </c>
      <c r="CE16" s="10">
        <v>-38880585.533154286</v>
      </c>
      <c r="CF16" s="10">
        <v>-32882872.127250552</v>
      </c>
      <c r="CG16" s="10">
        <v>-33296165.960868005</v>
      </c>
      <c r="CH16" s="10">
        <v>-52701556.667887792</v>
      </c>
      <c r="CI16" s="10">
        <v>-38072211.458889276</v>
      </c>
      <c r="CJ16" s="10">
        <v>-47120005.134916075</v>
      </c>
      <c r="CK16" s="10">
        <v>-45856004.342898995</v>
      </c>
      <c r="CL16" s="10">
        <v>-53301631.945730001</v>
      </c>
      <c r="CM16" s="10">
        <v>-47493593.763429999</v>
      </c>
      <c r="CN16" s="10">
        <v>-50113258.899805084</v>
      </c>
      <c r="CO16" s="10">
        <v>-57716518.545527533</v>
      </c>
      <c r="CP16" s="10">
        <v>-51292635.543934539</v>
      </c>
      <c r="CQ16" s="10">
        <v>-58208286.150106981</v>
      </c>
      <c r="CR16" s="10">
        <v>-41309126.56758415</v>
      </c>
      <c r="CS16" s="10">
        <v>-45172352.856190369</v>
      </c>
      <c r="CT16" s="10">
        <v>-48014832.632745281</v>
      </c>
      <c r="CU16" s="10">
        <v>-44117424.375911877</v>
      </c>
      <c r="CV16" s="10">
        <v>-46636088.549274936</v>
      </c>
      <c r="CW16" s="10">
        <v>-37693650.601236694</v>
      </c>
      <c r="CX16" s="10">
        <v>-25906861.840897597</v>
      </c>
      <c r="CY16" s="10">
        <v>-39516122.868932277</v>
      </c>
    </row>
    <row r="17" spans="1:103" x14ac:dyDescent="0.25">
      <c r="A17" s="6" t="s">
        <v>63</v>
      </c>
      <c r="B17" s="7">
        <v>-8938843.9916544016</v>
      </c>
      <c r="C17" s="7">
        <v>-2859468.9113087989</v>
      </c>
      <c r="D17" s="7">
        <v>-3189118.8199392026</v>
      </c>
      <c r="E17" s="7">
        <v>754665.50836799853</v>
      </c>
      <c r="F17" s="7">
        <v>-3794353.0485408008</v>
      </c>
      <c r="G17" s="7">
        <v>-10216143.523728002</v>
      </c>
      <c r="H17" s="7">
        <v>-8368527.1223952016</v>
      </c>
      <c r="I17" s="7">
        <v>-9125069.9081472009</v>
      </c>
      <c r="J17" s="7">
        <v>-12604040.356176</v>
      </c>
      <c r="K17" s="7">
        <v>-16969836.6404064</v>
      </c>
      <c r="L17" s="7">
        <v>-11871902.176416</v>
      </c>
      <c r="M17" s="7">
        <v>-10649794.599431999</v>
      </c>
      <c r="N17" s="7">
        <v>-23103652.764887996</v>
      </c>
      <c r="O17" s="7">
        <v>-20665820.354025595</v>
      </c>
      <c r="P17" s="7">
        <v>-15270525.152409602</v>
      </c>
      <c r="Q17" s="7">
        <v>-12761731.656431999</v>
      </c>
      <c r="R17" s="7">
        <v>-9823417.0949951969</v>
      </c>
      <c r="S17" s="7">
        <v>-11027127.353615999</v>
      </c>
      <c r="T17" s="7">
        <v>-9590634.6993791983</v>
      </c>
      <c r="U17" s="7">
        <v>-9334574.0642016008</v>
      </c>
      <c r="V17" s="7">
        <v>-3491735.9342399985</v>
      </c>
      <c r="W17" s="7">
        <v>-5458747.1771951951</v>
      </c>
      <c r="X17" s="7">
        <v>-7422754.7763359994</v>
      </c>
      <c r="Y17" s="7">
        <v>-6401515.8794399984</v>
      </c>
      <c r="Z17" s="7">
        <v>-7716736.4146703975</v>
      </c>
      <c r="AA17" s="7">
        <v>-11532490.425388798</v>
      </c>
      <c r="AB17" s="7">
        <v>-12209436.650059201</v>
      </c>
      <c r="AC17" s="7">
        <v>-3457944.9413280003</v>
      </c>
      <c r="AD17" s="7">
        <v>-14723486.522712</v>
      </c>
      <c r="AE17" s="7">
        <v>-10497735.131328</v>
      </c>
      <c r="AF17" s="7">
        <v>-10323899.245569602</v>
      </c>
      <c r="AG17" s="7">
        <v>-12581888.483044799</v>
      </c>
      <c r="AH17" s="7">
        <v>-15329847.117744001</v>
      </c>
      <c r="AI17" s="7">
        <v>-10707990.198336003</v>
      </c>
      <c r="AJ17" s="7">
        <v>-16613904.8484</v>
      </c>
      <c r="AK17" s="7">
        <v>-13838913.419371199</v>
      </c>
      <c r="AL17" s="7">
        <v>-15526585.787587199</v>
      </c>
      <c r="AM17" s="7">
        <v>-13782219.6423744</v>
      </c>
      <c r="AN17" s="7">
        <v>-8252135.9245872032</v>
      </c>
      <c r="AO17" s="7">
        <v>-12964477.613903999</v>
      </c>
      <c r="AP17" s="7">
        <v>-20473211.694427203</v>
      </c>
      <c r="AQ17" s="7">
        <v>-23969077.638911996</v>
      </c>
      <c r="AR17" s="7">
        <v>-20985332.964782398</v>
      </c>
      <c r="AS17" s="7">
        <v>-21625484.552726403</v>
      </c>
      <c r="AT17" s="7">
        <v>-10925754.374880001</v>
      </c>
      <c r="AU17" s="7">
        <v>-13012535.9149344</v>
      </c>
      <c r="AV17" s="7">
        <v>-19001801.680848002</v>
      </c>
      <c r="AW17" s="7">
        <v>-25105581.367185604</v>
      </c>
      <c r="AX17" s="7">
        <v>-27375209.724441595</v>
      </c>
      <c r="AY17" s="7">
        <v>-21225249.014457598</v>
      </c>
      <c r="AZ17" s="7">
        <v>-26665223.417812802</v>
      </c>
      <c r="BA17" s="7">
        <v>-29341845.511920001</v>
      </c>
      <c r="BB17" s="7">
        <v>-29260747.128931202</v>
      </c>
      <c r="BC17" s="7">
        <v>-29600909.790912002</v>
      </c>
      <c r="BD17" s="7">
        <v>-30331546.1487648</v>
      </c>
      <c r="BE17" s="7">
        <v>-29272386.248712</v>
      </c>
      <c r="BF17" s="7">
        <v>-29612173.455216005</v>
      </c>
      <c r="BG17" s="7">
        <v>-25338363.762801599</v>
      </c>
      <c r="BH17" s="7">
        <v>-22076782.035840001</v>
      </c>
      <c r="BI17" s="7">
        <v>-26106545.668334398</v>
      </c>
      <c r="BJ17">
        <v>-28142532.675945416</v>
      </c>
      <c r="BK17">
        <v>-27232211.610107023</v>
      </c>
      <c r="BL17">
        <v>-32714327.109865613</v>
      </c>
      <c r="BM17" s="3">
        <v>-31926541.168184668</v>
      </c>
      <c r="BN17" s="3">
        <v>-38347403.396273457</v>
      </c>
      <c r="BO17" s="3">
        <v>-41584246.465574451</v>
      </c>
      <c r="BP17" s="3">
        <v>-41511479.662390396</v>
      </c>
      <c r="BQ17" s="3">
        <v>-41509694.895983346</v>
      </c>
      <c r="BR17" s="3">
        <v>-41001694.337247789</v>
      </c>
      <c r="BS17" s="3">
        <v>-43062255</v>
      </c>
      <c r="BT17" s="3">
        <v>-34368847</v>
      </c>
      <c r="BU17" s="3">
        <v>-36654803</v>
      </c>
      <c r="BV17" s="3">
        <v>-41618895</v>
      </c>
      <c r="BW17" s="3">
        <v>-36292704</v>
      </c>
      <c r="BX17" s="3">
        <v>-39620976</v>
      </c>
      <c r="BY17" s="3">
        <v>-41079060</v>
      </c>
      <c r="BZ17" s="3">
        <v>-42941770</v>
      </c>
      <c r="CA17" s="3">
        <v>-40166130</v>
      </c>
      <c r="CB17" s="3">
        <v>-41022750</v>
      </c>
      <c r="CC17" s="3">
        <v>-41694990</v>
      </c>
      <c r="CD17" s="3">
        <v>-34765350</v>
      </c>
      <c r="CE17" s="3">
        <v>-34177212</v>
      </c>
      <c r="CF17" s="3">
        <v>-33728131</v>
      </c>
      <c r="CG17" s="3">
        <v>-26177641</v>
      </c>
      <c r="CH17" s="3">
        <v>-39075066</v>
      </c>
      <c r="CI17" s="3">
        <v>-37357432</v>
      </c>
      <c r="CJ17" s="3">
        <v>-44347112</v>
      </c>
      <c r="CK17" s="3">
        <v>-41306190</v>
      </c>
      <c r="CL17" s="3">
        <v>-46751720</v>
      </c>
      <c r="CM17" s="3">
        <v>-45371820</v>
      </c>
      <c r="CN17" s="3">
        <v>-48763279</v>
      </c>
      <c r="CO17" s="3">
        <v>-48953495</v>
      </c>
      <c r="CP17" s="3">
        <v>-46206090</v>
      </c>
      <c r="CQ17" s="3">
        <v>-44922503</v>
      </c>
      <c r="CR17" s="3">
        <v>-33178050</v>
      </c>
      <c r="CS17" s="3">
        <v>-29028493</v>
      </c>
      <c r="CT17" s="3">
        <v>-23589543</v>
      </c>
      <c r="CU17" s="3">
        <v>-17652656</v>
      </c>
      <c r="CV17" s="3">
        <v>-23730748</v>
      </c>
      <c r="CW17" s="3">
        <v>-35666250</v>
      </c>
      <c r="CX17" s="3">
        <v>-41485316</v>
      </c>
      <c r="CY17" s="3">
        <v>-43240440</v>
      </c>
    </row>
    <row r="18" spans="1:103" s="11" customFormat="1" ht="15.75" thickBot="1" x14ac:dyDescent="0.3">
      <c r="A18" s="8" t="s">
        <v>64</v>
      </c>
      <c r="B18" s="18">
        <v>-32384268.925546397</v>
      </c>
      <c r="C18" s="18">
        <v>-19479886.880817436</v>
      </c>
      <c r="D18" s="18">
        <v>-24541064.067561202</v>
      </c>
      <c r="E18" s="18">
        <v>-18558108.093351997</v>
      </c>
      <c r="F18" s="18">
        <v>-26746057.546770796</v>
      </c>
      <c r="G18" s="18">
        <v>-33251460.545838002</v>
      </c>
      <c r="H18" s="18">
        <v>-35689774.772905514</v>
      </c>
      <c r="I18" s="18">
        <v>-38342635.399005599</v>
      </c>
      <c r="J18" s="18">
        <v>-40677593.162137985</v>
      </c>
      <c r="K18" s="18">
        <v>-37855156.154980302</v>
      </c>
      <c r="L18" s="18">
        <v>-38113017.504763998</v>
      </c>
      <c r="M18" s="18">
        <v>-28187203.789439429</v>
      </c>
      <c r="N18" s="18">
        <v>-51935232.045013838</v>
      </c>
      <c r="O18" s="18">
        <v>-43038428.750740856</v>
      </c>
      <c r="P18" s="18">
        <v>-39189572.638783582</v>
      </c>
      <c r="Q18" s="18">
        <v>-41636464.080538802</v>
      </c>
      <c r="R18" s="18">
        <v>-38970149.759553671</v>
      </c>
      <c r="S18" s="18">
        <v>-36237596.604318261</v>
      </c>
      <c r="T18" s="18">
        <v>-43360344.576367036</v>
      </c>
      <c r="U18" s="18">
        <v>-38786324.005250558</v>
      </c>
      <c r="V18" s="18">
        <v>-35734465.627355516</v>
      </c>
      <c r="W18" s="18">
        <v>-38523985.486335859</v>
      </c>
      <c r="X18" s="18">
        <v>-31922426.687025938</v>
      </c>
      <c r="Y18" s="18">
        <v>-26538512.510756321</v>
      </c>
      <c r="Z18" s="18">
        <v>-27159902.926221654</v>
      </c>
      <c r="AA18" s="18">
        <v>-30223645.577933859</v>
      </c>
      <c r="AB18" s="18">
        <v>-32042395.457617685</v>
      </c>
      <c r="AC18" s="18">
        <v>-30382382.426514782</v>
      </c>
      <c r="AD18" s="18">
        <v>-37774024.686074473</v>
      </c>
      <c r="AE18" s="18">
        <v>-44237661.485016003</v>
      </c>
      <c r="AF18" s="18">
        <v>-42849766.837933153</v>
      </c>
      <c r="AG18" s="18">
        <v>-46188990.82072825</v>
      </c>
      <c r="AH18" s="18">
        <v>-47665236.144837253</v>
      </c>
      <c r="AI18" s="18">
        <v>-38119853.856489748</v>
      </c>
      <c r="AJ18" s="18">
        <v>-42132233.15919333</v>
      </c>
      <c r="AK18" s="18">
        <v>-40201026.789390258</v>
      </c>
      <c r="AL18" s="18">
        <v>-42120526.341196023</v>
      </c>
      <c r="AM18" s="18">
        <v>-30290131.655746251</v>
      </c>
      <c r="AN18" s="18">
        <v>-35892881.015278205</v>
      </c>
      <c r="AO18" s="18">
        <v>-38380100.385005988</v>
      </c>
      <c r="AP18" s="18">
        <v>-50810994.020536102</v>
      </c>
      <c r="AQ18" s="18">
        <v>-48072822.878911562</v>
      </c>
      <c r="AR18" s="18">
        <v>-58272614.298093818</v>
      </c>
      <c r="AS18" s="18">
        <v>-47350143.965520307</v>
      </c>
      <c r="AT18" s="18">
        <v>-45669541.496945724</v>
      </c>
      <c r="AU18" s="18">
        <v>-46527413.285028167</v>
      </c>
      <c r="AV18" s="18">
        <v>-49651753.316939317</v>
      </c>
      <c r="AW18" s="18">
        <v>-49250557.977177113</v>
      </c>
      <c r="AX18" s="18">
        <v>-43521819.376040585</v>
      </c>
      <c r="AY18" s="18">
        <v>-49508472.973852322</v>
      </c>
      <c r="AZ18" s="19">
        <v>-51714905.714262471</v>
      </c>
      <c r="BA18" s="18">
        <v>-59172740.676373556</v>
      </c>
      <c r="BB18" s="18">
        <v>-60265031.250212155</v>
      </c>
      <c r="BC18" s="18">
        <v>-58476881.602898687</v>
      </c>
      <c r="BD18" s="18">
        <v>-65717090.377486996</v>
      </c>
      <c r="BE18" s="18">
        <v>-63570714.462449096</v>
      </c>
      <c r="BF18" s="18">
        <v>-62823997.305446796</v>
      </c>
      <c r="BG18" s="18">
        <v>-54767781.364290275</v>
      </c>
      <c r="BH18" s="18">
        <v>-56987060.601303197</v>
      </c>
      <c r="BI18" s="18">
        <v>-56654655.393386073</v>
      </c>
      <c r="BJ18" s="18">
        <v>-65661904.851944938</v>
      </c>
      <c r="BK18" s="18">
        <v>-54913859.99470818</v>
      </c>
      <c r="BL18" s="18">
        <v>-63072711.563725822</v>
      </c>
      <c r="BM18" s="18">
        <v>-59397370.523554429</v>
      </c>
      <c r="BN18" s="18">
        <v>-69648355.266959682</v>
      </c>
      <c r="BO18" s="18">
        <v>-75348829.245360374</v>
      </c>
      <c r="BP18" s="18">
        <v>-77787935.538616478</v>
      </c>
      <c r="BQ18" s="18">
        <v>-80662126.756465361</v>
      </c>
      <c r="BR18" s="18">
        <v>-86018308.621561512</v>
      </c>
      <c r="BS18" s="18">
        <v>-80087150.677433789</v>
      </c>
      <c r="BT18" s="18">
        <v>-58085064.819519401</v>
      </c>
      <c r="BU18" s="18">
        <v>-63847359.76584743</v>
      </c>
      <c r="BV18" s="18">
        <v>-76938666.935744852</v>
      </c>
      <c r="BW18" s="18">
        <v>-70895477.52235049</v>
      </c>
      <c r="BX18" s="18">
        <v>-76276290.70868507</v>
      </c>
      <c r="BY18" s="18">
        <v>-79366275.091905415</v>
      </c>
      <c r="BZ18" s="18">
        <v>-91149596.666499883</v>
      </c>
      <c r="CA18" s="18">
        <v>-82378925.762851477</v>
      </c>
      <c r="CB18" s="18">
        <v>-82666214.871271536</v>
      </c>
      <c r="CC18" s="18">
        <v>-82518651.447156131</v>
      </c>
      <c r="CD18" s="18">
        <v>-83646464.334019199</v>
      </c>
      <c r="CE18" s="18">
        <v>-73057797.533154279</v>
      </c>
      <c r="CF18" s="18">
        <v>-66611003.127250552</v>
      </c>
      <c r="CG18" s="18">
        <v>-59473806.960868001</v>
      </c>
      <c r="CH18" s="18">
        <v>-91776622.667887792</v>
      </c>
      <c r="CI18" s="18">
        <v>-75429643.458889276</v>
      </c>
      <c r="CJ18" s="18">
        <v>-91467117.134916067</v>
      </c>
      <c r="CK18" s="18">
        <v>-87162194.342898995</v>
      </c>
      <c r="CL18" s="18">
        <v>-100053351.94573</v>
      </c>
      <c r="CM18" s="18">
        <v>-92865413.763429999</v>
      </c>
      <c r="CN18" s="18">
        <v>-98876537.899805084</v>
      </c>
      <c r="CO18" s="18">
        <v>-106670013.54552753</v>
      </c>
      <c r="CP18" s="18">
        <v>-97498725.543934539</v>
      </c>
      <c r="CQ18" s="18">
        <v>-103130789.15010698</v>
      </c>
      <c r="CR18" s="18">
        <v>-74487176.567584157</v>
      </c>
      <c r="CS18" s="18">
        <v>-74200845.856190369</v>
      </c>
      <c r="CT18" s="18">
        <v>-71604375.632745281</v>
      </c>
      <c r="CU18" s="18">
        <v>-61770080.375911877</v>
      </c>
      <c r="CV18" s="18">
        <v>-70366836.549274936</v>
      </c>
      <c r="CW18" s="18">
        <v>-73359900.601236701</v>
      </c>
      <c r="CX18" s="18">
        <v>-67392177.84089759</v>
      </c>
      <c r="CY18" s="18">
        <v>-82756562.868932277</v>
      </c>
    </row>
    <row r="19" spans="1:103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</row>
    <row r="20" spans="1:103" x14ac:dyDescent="0.25">
      <c r="A20" s="15" t="s">
        <v>65</v>
      </c>
      <c r="CA20" s="3"/>
      <c r="CC20" s="3"/>
      <c r="CE20" s="3"/>
    </row>
    <row r="21" spans="1:103" x14ac:dyDescent="0.25">
      <c r="A21" s="15" t="s">
        <v>82</v>
      </c>
      <c r="CE21" s="3"/>
      <c r="CF21" s="3"/>
    </row>
    <row r="22" spans="1:103" x14ac:dyDescent="0.25">
      <c r="A22" s="15" t="s">
        <v>81</v>
      </c>
      <c r="CC22" s="3"/>
      <c r="CD22" s="3"/>
    </row>
    <row r="23" spans="1:103" x14ac:dyDescent="0.25">
      <c r="A23" s="15" t="s">
        <v>83</v>
      </c>
      <c r="CD23" s="3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Cinta Sanchez</dc:creator>
  <cp:lastModifiedBy>Yesica Escamilla Maqueda</cp:lastModifiedBy>
  <dcterms:created xsi:type="dcterms:W3CDTF">2011-10-25T21:42:23Z</dcterms:created>
  <dcterms:modified xsi:type="dcterms:W3CDTF">2015-08-19T23:59:57Z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vWorkbookVersion">
    <vt:i4>2</vt:i4>
  </property>
</Properties>
</file>